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1128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PRIHODA'!$A$1:$H$53</definedName>
  </definedNames>
  <calcPr fullCalcOnLoad="1"/>
</workbook>
</file>

<file path=xl/sharedStrings.xml><?xml version="1.0" encoding="utf-8"?>
<sst xmlns="http://schemas.openxmlformats.org/spreadsheetml/2006/main" count="212" uniqueCount="86">
  <si>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</si>
  <si>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</si>
  <si>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</si>
  <si>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</si>
  <si>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</si>
  <si>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</si>
  <si>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</si>
  <si>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</si>
  <si>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</si>
  <si>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</si>
  <si>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</si>
  <si>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</si>
  <si>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</si>
  <si>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</si>
  <si>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</si>
  <si>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</si>
  <si>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</si>
  <si>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</si>
  <si>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</si>
  <si>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</si>
  <si>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</si>
  <si>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</si>
  <si>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</si>
  <si>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</si>
  <si>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</si>
  <si>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</si>
  <si>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</si>
  <si>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</si>
  <si>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</si>
  <si>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</si>
  <si>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</si>
  <si>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</si>
  <si>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</si>
  <si>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</si>
  <si>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</si>
  <si>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</si>
  <si>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</si>
  <si>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</si>
  <si>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</si>
  <si>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</si>
  <si>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</si>
  <si>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</si>
  <si>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</si>
  <si>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</si>
  <si>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</si>
  <si>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</si>
  <si>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</si>
  <si>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</si>
  <si>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</si>
  <si>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</si>
  <si>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</si>
  <si>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</si>
  <si>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</si>
  <si>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</si>
  <si>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</si>
  <si>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</si>
  <si>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</si>
  <si>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</si>
  <si>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</si>
  <si>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</si>
  <si>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B</t>
  </si>
  <si>
    <t>ŠKOLSKA KUHINJA</t>
  </si>
  <si>
    <t>VLASTITI PRIHODI</t>
  </si>
  <si>
    <t>C</t>
  </si>
  <si>
    <t>EU PROJEKTI</t>
  </si>
  <si>
    <t>D</t>
  </si>
  <si>
    <t>ŠKOLSKA ZADRUGA</t>
  </si>
  <si>
    <t>OSNOVNA ŠKOLA ILAČA-BANOVCI</t>
  </si>
  <si>
    <t>Ilača, V.Nazora 24</t>
  </si>
  <si>
    <t>16-432-003</t>
  </si>
  <si>
    <t xml:space="preserve">OPĆI DIO                                            </t>
  </si>
  <si>
    <t>PRIJEDLOG FINANCIJSKOG PLANA OSNOVNE ŠKOLE ILAČA-BANOVCI, 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</si>
  <si>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</si>
  <si>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</si>
  <si>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</si>
  <si>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</si>
  <si>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Ukupno prihodi i primici za 2020.</t>
  </si>
  <si>
    <t>PRIJEDLOG PLANA ZA 2018.</t>
  </si>
  <si>
    <t>PROJEKCIJA PLANA ZA 2020.</t>
  </si>
  <si>
    <t xml:space="preserve">Predsjednik Školskog odbora </t>
  </si>
  <si>
    <t>Branka Dević</t>
  </si>
  <si>
    <t>Ravnatelj škole</t>
  </si>
  <si>
    <t>Josip Gelemanović</t>
  </si>
  <si>
    <t xml:space="preserve"> Ilača, 21. studenog 2017.</t>
  </si>
  <si>
    <t>Urbroj: 2188-33-17-1</t>
  </si>
  <si>
    <t>Klasa: 400-01/17-01/4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</si>
</sst>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horizontal="right" wrapText="1"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left"/>
    </xf>
    <xf numFmtId="0" fontId="34" fillId="0" borderId="23" xfId="0" applyNumberFormat="1" applyFont="1" applyFill="1" applyBorder="1" applyAlignment="1" applyProtection="1">
      <alignment wrapText="1"/>
      <protection/>
    </xf>
    <xf numFmtId="0" fontId="36" fillId="0" borderId="23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2" fillId="49" borderId="43" xfId="0" applyNumberFormat="1" applyFont="1" applyFill="1" applyBorder="1" applyAlignment="1">
      <alignment horizontal="left" wrapText="1"/>
    </xf>
    <xf numFmtId="0" fontId="22" fillId="0" borderId="44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right" wrapText="1"/>
    </xf>
    <xf numFmtId="3" fontId="21" fillId="0" borderId="44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 wrapText="1"/>
    </xf>
    <xf numFmtId="3" fontId="22" fillId="0" borderId="29" xfId="0" applyNumberFormat="1" applyFont="1" applyBorder="1" applyAlignment="1">
      <alignment horizontal="right" vertical="center" wrapText="1"/>
    </xf>
    <xf numFmtId="3" fontId="22" fillId="0" borderId="44" xfId="0" applyNumberFormat="1" applyFont="1" applyBorder="1" applyAlignment="1">
      <alignment horizontal="right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7" fillId="50" borderId="0" xfId="0" applyNumberFormat="1" applyFont="1" applyFill="1" applyBorder="1" applyAlignment="1" applyProtection="1">
      <alignment/>
      <protection/>
    </xf>
    <xf numFmtId="14" fontId="27" fillId="50" borderId="0" xfId="0" applyNumberFormat="1" applyFont="1" applyFill="1" applyBorder="1" applyAlignment="1" applyProtection="1">
      <alignment/>
      <protection/>
    </xf>
    <xf numFmtId="3" fontId="22" fillId="50" borderId="29" xfId="0" applyNumberFormat="1" applyFont="1" applyFill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67" fillId="0" borderId="0" xfId="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3" fontId="22" fillId="0" borderId="39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46" xfId="0" applyNumberFormat="1" applyFont="1" applyBorder="1" applyAlignment="1">
      <alignment/>
    </xf>
    <xf numFmtId="3" fontId="21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Border="1" applyAlignment="1">
      <alignment horizontal="right" vertical="center" wrapText="1"/>
    </xf>
    <xf numFmtId="0" fontId="67" fillId="0" borderId="0" xfId="0" applyNumberFormat="1" applyFont="1" applyFill="1" applyBorder="1" applyAlignment="1" applyProtection="1">
      <alignment/>
      <protection/>
    </xf>
    <xf numFmtId="0" fontId="27" fillId="51" borderId="0" xfId="0" applyNumberFormat="1" applyFont="1" applyFill="1" applyBorder="1" applyAlignment="1" applyProtection="1">
      <alignment horizontal="center"/>
      <protection/>
    </xf>
    <xf numFmtId="0" fontId="39" fillId="51" borderId="0" xfId="0" applyNumberFormat="1" applyFont="1" applyFill="1" applyBorder="1" applyAlignment="1" applyProtection="1">
      <alignment wrapText="1"/>
      <protection/>
    </xf>
    <xf numFmtId="0" fontId="25" fillId="51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 applyProtection="1" quotePrefix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3" fontId="34" fillId="0" borderId="0" xfId="0" applyNumberFormat="1" applyFont="1" applyBorder="1" applyAlignment="1">
      <alignment horizontal="right"/>
    </xf>
    <xf numFmtId="14" fontId="25" fillId="51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8" fillId="51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7" fillId="51" borderId="39" xfId="0" applyFont="1" applyFill="1" applyBorder="1" applyAlignment="1">
      <alignment horizontal="center" vertical="center"/>
    </xf>
    <xf numFmtId="0" fontId="38" fillId="51" borderId="46" xfId="0" applyFont="1" applyFill="1" applyBorder="1" applyAlignment="1">
      <alignment horizontal="center" vertical="center"/>
    </xf>
    <xf numFmtId="0" fontId="38" fillId="51" borderId="40" xfId="0" applyFont="1" applyFill="1" applyBorder="1" applyAlignment="1">
      <alignment horizontal="center" vertical="center"/>
    </xf>
    <xf numFmtId="3" fontId="22" fillId="0" borderId="39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8" fillId="51" borderId="47" xfId="0" applyNumberFormat="1" applyFont="1" applyFill="1" applyBorder="1" applyAlignment="1" applyProtection="1">
      <alignment horizontal="center" vertical="center"/>
      <protection/>
    </xf>
    <xf numFmtId="3" fontId="22" fillId="50" borderId="0" xfId="0" applyNumberFormat="1" applyFont="1" applyFill="1" applyBorder="1" applyAlignment="1">
      <alignment horizontal="left"/>
    </xf>
    <xf numFmtId="0" fontId="21" fillId="50" borderId="0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4674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4674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34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34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31" sqref="E31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8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63" t="s">
        <v>71</v>
      </c>
      <c r="B1" s="163"/>
      <c r="C1" s="163"/>
      <c r="D1" s="163"/>
      <c r="E1" s="163"/>
      <c r="F1" s="163"/>
      <c r="G1" s="163"/>
      <c r="H1" s="163"/>
    </row>
    <row r="2" spans="1:8" s="69" customFormat="1" ht="26.25" customHeight="1">
      <c r="A2" s="152" t="s">
        <v>70</v>
      </c>
      <c r="B2" s="152"/>
      <c r="C2" s="152"/>
      <c r="D2" s="152"/>
      <c r="E2" s="152"/>
      <c r="F2" s="152"/>
      <c r="G2" s="164"/>
      <c r="H2" s="164"/>
    </row>
    <row r="3" spans="1:8" ht="15" customHeight="1">
      <c r="A3" s="70"/>
      <c r="B3" s="71"/>
      <c r="C3" s="71"/>
      <c r="D3" s="71"/>
      <c r="E3" s="71"/>
      <c r="H3" s="151">
        <v>43425</v>
      </c>
    </row>
    <row r="4" spans="1:9" ht="27.75" customHeight="1">
      <c r="A4" s="72"/>
      <c r="B4" s="73"/>
      <c r="C4" s="73"/>
      <c r="D4" s="74"/>
      <c r="E4" s="75"/>
      <c r="F4" s="76" t="s">
        <v>72</v>
      </c>
      <c r="G4" s="76" t="s">
        <v>73</v>
      </c>
      <c r="H4" s="77" t="s">
        <v>74</v>
      </c>
      <c r="I4" s="78"/>
    </row>
    <row r="5" spans="1:9" ht="27.75" customHeight="1">
      <c r="A5" s="157" t="s">
        <v>45</v>
      </c>
      <c r="B5" s="156"/>
      <c r="C5" s="156"/>
      <c r="D5" s="156"/>
      <c r="E5" s="162"/>
      <c r="F5" s="81">
        <v>3819108</v>
      </c>
      <c r="G5" s="81">
        <v>3819108</v>
      </c>
      <c r="H5" s="81">
        <v>3819108</v>
      </c>
      <c r="I5" s="98"/>
    </row>
    <row r="6" spans="1:8" ht="22.5" customHeight="1">
      <c r="A6" s="157" t="s">
        <v>0</v>
      </c>
      <c r="B6" s="156"/>
      <c r="C6" s="156"/>
      <c r="D6" s="156"/>
      <c r="E6" s="162"/>
      <c r="F6" s="81">
        <v>3819108</v>
      </c>
      <c r="G6" s="81">
        <v>3819108</v>
      </c>
      <c r="H6" s="80">
        <v>3819108</v>
      </c>
    </row>
    <row r="7" spans="1:8" ht="22.5" customHeight="1">
      <c r="A7" s="165" t="s">
        <v>52</v>
      </c>
      <c r="B7" s="162"/>
      <c r="C7" s="162"/>
      <c r="D7" s="162"/>
      <c r="E7" s="162"/>
      <c r="F7" s="80"/>
      <c r="G7" s="80"/>
      <c r="H7" s="80"/>
    </row>
    <row r="8" spans="1:8" ht="22.5" customHeight="1">
      <c r="A8" s="99" t="s">
        <v>46</v>
      </c>
      <c r="B8" s="79"/>
      <c r="C8" s="79"/>
      <c r="D8" s="79"/>
      <c r="E8" s="79"/>
      <c r="F8" s="81">
        <v>3819108</v>
      </c>
      <c r="G8" s="81">
        <v>3819108</v>
      </c>
      <c r="H8" s="80">
        <v>3819108</v>
      </c>
    </row>
    <row r="9" spans="1:8" ht="22.5" customHeight="1">
      <c r="A9" s="155" t="s">
        <v>1</v>
      </c>
      <c r="B9" s="156"/>
      <c r="C9" s="156"/>
      <c r="D9" s="156"/>
      <c r="E9" s="166"/>
      <c r="F9" s="81">
        <v>3819108</v>
      </c>
      <c r="G9" s="81">
        <v>3819108</v>
      </c>
      <c r="H9" s="81">
        <v>3819108</v>
      </c>
    </row>
    <row r="10" spans="1:8" ht="22.5" customHeight="1">
      <c r="A10" s="165" t="s">
        <v>2</v>
      </c>
      <c r="B10" s="162"/>
      <c r="C10" s="162"/>
      <c r="D10" s="162"/>
      <c r="E10" s="162"/>
      <c r="F10" s="81"/>
      <c r="G10" s="81"/>
      <c r="H10" s="81"/>
    </row>
    <row r="11" spans="1:8" ht="22.5" customHeight="1">
      <c r="A11" s="155" t="s">
        <v>3</v>
      </c>
      <c r="B11" s="156"/>
      <c r="C11" s="156"/>
      <c r="D11" s="156"/>
      <c r="E11" s="156"/>
      <c r="F11" s="81">
        <f>+F5-F8</f>
        <v>0</v>
      </c>
      <c r="G11" s="81">
        <f>+G5-G8</f>
        <v>0</v>
      </c>
      <c r="H11" s="81">
        <f>+H5-H8</f>
        <v>0</v>
      </c>
    </row>
    <row r="12" spans="1:8" ht="17.25" customHeight="1">
      <c r="A12" s="152"/>
      <c r="B12" s="153"/>
      <c r="C12" s="153"/>
      <c r="D12" s="153"/>
      <c r="E12" s="153"/>
      <c r="F12" s="154"/>
      <c r="G12" s="154"/>
      <c r="H12" s="154"/>
    </row>
    <row r="13" spans="1:8" ht="27.75" customHeight="1">
      <c r="A13" s="72"/>
      <c r="B13" s="73"/>
      <c r="C13" s="73"/>
      <c r="D13" s="74"/>
      <c r="E13" s="75"/>
      <c r="F13" s="76" t="s">
        <v>72</v>
      </c>
      <c r="G13" s="76" t="s">
        <v>73</v>
      </c>
      <c r="H13" s="77" t="s">
        <v>74</v>
      </c>
    </row>
    <row r="14" spans="1:8" ht="22.5" customHeight="1">
      <c r="A14" s="158" t="s">
        <v>4</v>
      </c>
      <c r="B14" s="159"/>
      <c r="C14" s="159"/>
      <c r="D14" s="159"/>
      <c r="E14" s="160"/>
      <c r="F14" s="83">
        <v>0</v>
      </c>
      <c r="G14" s="83">
        <v>0</v>
      </c>
      <c r="H14" s="81">
        <v>0</v>
      </c>
    </row>
    <row r="15" spans="1:8" s="64" customFormat="1" ht="18.75" customHeight="1">
      <c r="A15" s="161"/>
      <c r="B15" s="153"/>
      <c r="C15" s="153"/>
      <c r="D15" s="153"/>
      <c r="E15" s="153"/>
      <c r="F15" s="154"/>
      <c r="G15" s="154"/>
      <c r="H15" s="154"/>
    </row>
    <row r="16" spans="1:8" s="64" customFormat="1" ht="27.75" customHeight="1">
      <c r="A16" s="72"/>
      <c r="B16" s="73"/>
      <c r="C16" s="73"/>
      <c r="D16" s="74"/>
      <c r="E16" s="75"/>
      <c r="F16" s="76" t="s">
        <v>72</v>
      </c>
      <c r="G16" s="76" t="s">
        <v>73</v>
      </c>
      <c r="H16" s="77" t="s">
        <v>74</v>
      </c>
    </row>
    <row r="17" spans="1:8" s="64" customFormat="1" ht="22.5" customHeight="1">
      <c r="A17" s="157" t="s">
        <v>5</v>
      </c>
      <c r="B17" s="156"/>
      <c r="C17" s="156"/>
      <c r="D17" s="156"/>
      <c r="E17" s="156"/>
      <c r="F17" s="80"/>
      <c r="G17" s="80"/>
      <c r="H17" s="80"/>
    </row>
    <row r="18" spans="1:8" s="64" customFormat="1" ht="22.5" customHeight="1">
      <c r="A18" s="157" t="s">
        <v>6</v>
      </c>
      <c r="B18" s="156"/>
      <c r="C18" s="156"/>
      <c r="D18" s="156"/>
      <c r="E18" s="156"/>
      <c r="F18" s="80"/>
      <c r="G18" s="80"/>
      <c r="H18" s="80"/>
    </row>
    <row r="19" spans="1:8" s="64" customFormat="1" ht="22.5" customHeight="1">
      <c r="A19" s="155" t="s">
        <v>7</v>
      </c>
      <c r="B19" s="156"/>
      <c r="C19" s="156"/>
      <c r="D19" s="156"/>
      <c r="E19" s="156"/>
      <c r="F19" s="80"/>
      <c r="G19" s="80"/>
      <c r="H19" s="80"/>
    </row>
    <row r="20" spans="1:8" s="64" customFormat="1" ht="15" customHeight="1">
      <c r="A20" s="84"/>
      <c r="B20" s="85"/>
      <c r="C20" s="82"/>
      <c r="D20" s="86"/>
      <c r="E20" s="85"/>
      <c r="F20" s="87"/>
      <c r="G20" s="87"/>
      <c r="H20" s="87"/>
    </row>
    <row r="21" spans="1:8" s="64" customFormat="1" ht="22.5" customHeight="1">
      <c r="A21" s="155" t="s">
        <v>8</v>
      </c>
      <c r="B21" s="156"/>
      <c r="C21" s="156"/>
      <c r="D21" s="156"/>
      <c r="E21" s="156"/>
      <c r="F21" s="80">
        <f>SUM(F11,F14,F19)</f>
        <v>0</v>
      </c>
      <c r="G21" s="80">
        <f>SUM(G11,G14,G19)</f>
        <v>0</v>
      </c>
      <c r="H21" s="80">
        <f>SUM(H11,H14,H19)</f>
        <v>0</v>
      </c>
    </row>
    <row r="22" spans="1:8" s="64" customFormat="1" ht="22.5" customHeight="1">
      <c r="A22" s="148"/>
      <c r="B22" s="149"/>
      <c r="C22" s="149"/>
      <c r="D22" s="149"/>
      <c r="E22" s="149"/>
      <c r="F22" s="150"/>
      <c r="G22" s="150"/>
      <c r="H22" s="150"/>
    </row>
    <row r="23" spans="1:5" s="64" customFormat="1" ht="18" customHeight="1">
      <c r="A23" s="147"/>
      <c r="B23" s="71"/>
      <c r="C23" s="71"/>
      <c r="D23" s="71"/>
      <c r="E23" s="71"/>
    </row>
    <row r="24" spans="1:5" ht="18">
      <c r="A24" s="147" t="s">
        <v>85</v>
      </c>
      <c r="B24" s="71"/>
      <c r="C24" s="71"/>
      <c r="D24" s="71"/>
      <c r="E24" s="71"/>
    </row>
    <row r="25" ht="15.75">
      <c r="A25" s="147" t="s">
        <v>84</v>
      </c>
    </row>
    <row r="26" ht="15.75">
      <c r="A26" s="147" t="s">
        <v>83</v>
      </c>
    </row>
    <row r="27" ht="15.75">
      <c r="A27" s="147"/>
    </row>
    <row r="28" spans="5:7" ht="12.75">
      <c r="E28" s="8" t="s">
        <v>79</v>
      </c>
      <c r="G28" s="8" t="s">
        <v>81</v>
      </c>
    </row>
    <row r="29" spans="5:7" ht="12.75">
      <c r="E29" s="8" t="s">
        <v>80</v>
      </c>
      <c r="G29" s="8" t="s">
        <v>82</v>
      </c>
    </row>
  </sheetData>
  <sheetProtection/>
  <mergeCells count="15">
    <mergeCell ref="A11:E11"/>
    <mergeCell ref="A6:E6"/>
    <mergeCell ref="A1:H1"/>
    <mergeCell ref="A2:H2"/>
    <mergeCell ref="A7:E7"/>
    <mergeCell ref="A9:E9"/>
    <mergeCell ref="A10:E10"/>
    <mergeCell ref="A5:E5"/>
    <mergeCell ref="A12:H12"/>
    <mergeCell ref="A21:E21"/>
    <mergeCell ref="A17:E17"/>
    <mergeCell ref="A18:E18"/>
    <mergeCell ref="A19:E19"/>
    <mergeCell ref="A14:E14"/>
    <mergeCell ref="A15:H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L45" sqref="L45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5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52" t="s">
        <v>9</v>
      </c>
      <c r="B1" s="152"/>
      <c r="C1" s="152"/>
      <c r="D1" s="152"/>
      <c r="E1" s="152"/>
      <c r="F1" s="152"/>
      <c r="G1" s="152"/>
      <c r="H1" s="152"/>
    </row>
    <row r="2" spans="1:8" s="1" customFormat="1" ht="13.5" thickBot="1">
      <c r="A2" s="15"/>
      <c r="H2" s="16" t="s">
        <v>10</v>
      </c>
    </row>
    <row r="3" spans="1:8" s="1" customFormat="1" ht="26.25" thickBot="1">
      <c r="A3" s="94" t="s">
        <v>11</v>
      </c>
      <c r="B3" s="169" t="s">
        <v>55</v>
      </c>
      <c r="C3" s="170"/>
      <c r="D3" s="170"/>
      <c r="E3" s="170"/>
      <c r="F3" s="170"/>
      <c r="G3" s="170"/>
      <c r="H3" s="171"/>
    </row>
    <row r="4" spans="1:8" s="1" customFormat="1" ht="90" thickBot="1">
      <c r="A4" s="95" t="s">
        <v>12</v>
      </c>
      <c r="B4" s="17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53</v>
      </c>
      <c r="H4" s="19" t="s">
        <v>19</v>
      </c>
    </row>
    <row r="5" spans="1:8" s="1" customFormat="1" ht="13.5" thickBot="1">
      <c r="A5" s="101"/>
      <c r="B5" s="102"/>
      <c r="C5" s="103"/>
      <c r="D5" s="103"/>
      <c r="E5" s="103"/>
      <c r="F5" s="103"/>
      <c r="G5" s="104"/>
      <c r="H5" s="105"/>
    </row>
    <row r="6" spans="1:8" s="1" customFormat="1" ht="12.75">
      <c r="A6" s="3">
        <v>63</v>
      </c>
      <c r="B6" s="121">
        <v>3475269</v>
      </c>
      <c r="C6" s="117">
        <f aca="true" t="shared" si="0" ref="C6:H6">SUM(C7:C12)</f>
        <v>0</v>
      </c>
      <c r="D6" s="121"/>
      <c r="E6" s="121">
        <v>82000</v>
      </c>
      <c r="F6" s="117">
        <f t="shared" si="0"/>
        <v>0</v>
      </c>
      <c r="G6" s="122">
        <f t="shared" si="0"/>
        <v>0</v>
      </c>
      <c r="H6" s="123">
        <f t="shared" si="0"/>
        <v>0</v>
      </c>
    </row>
    <row r="7" spans="1:8" s="1" customFormat="1" ht="12.75">
      <c r="A7" s="25">
        <v>631</v>
      </c>
      <c r="B7" s="118"/>
      <c r="C7" s="124"/>
      <c r="D7" s="119"/>
      <c r="E7" s="125"/>
      <c r="F7" s="125"/>
      <c r="G7" s="126"/>
      <c r="H7" s="127"/>
    </row>
    <row r="8" spans="1:8" s="1" customFormat="1" ht="12.75">
      <c r="A8" s="25">
        <v>632</v>
      </c>
      <c r="B8" s="118"/>
      <c r="C8" s="124"/>
      <c r="D8" s="119"/>
      <c r="E8" s="125"/>
      <c r="F8" s="125"/>
      <c r="G8" s="126"/>
      <c r="H8" s="127"/>
    </row>
    <row r="9" spans="1:8" s="1" customFormat="1" ht="12.75">
      <c r="A9" s="25">
        <v>633</v>
      </c>
      <c r="B9" s="118"/>
      <c r="C9" s="124"/>
      <c r="D9" s="119"/>
      <c r="E9" s="125"/>
      <c r="F9" s="125"/>
      <c r="G9" s="126"/>
      <c r="H9" s="127"/>
    </row>
    <row r="10" spans="1:8" s="1" customFormat="1" ht="12.75">
      <c r="A10" s="25">
        <v>634</v>
      </c>
      <c r="B10" s="118"/>
      <c r="C10" s="124"/>
      <c r="D10" s="119"/>
      <c r="E10" s="125"/>
      <c r="F10" s="125"/>
      <c r="G10" s="126"/>
      <c r="H10" s="127"/>
    </row>
    <row r="11" spans="1:8" s="1" customFormat="1" ht="12.75">
      <c r="A11" s="25">
        <v>636</v>
      </c>
      <c r="B11" s="118">
        <v>3475269</v>
      </c>
      <c r="C11" s="124"/>
      <c r="D11" s="119"/>
      <c r="E11" s="125">
        <v>82000</v>
      </c>
      <c r="F11" s="125"/>
      <c r="G11" s="126"/>
      <c r="H11" s="127"/>
    </row>
    <row r="12" spans="1:8" s="1" customFormat="1" ht="12.75">
      <c r="A12" s="25">
        <v>638</v>
      </c>
      <c r="B12" s="118"/>
      <c r="C12" s="124"/>
      <c r="D12" s="119"/>
      <c r="E12" s="125"/>
      <c r="F12" s="125"/>
      <c r="G12" s="126"/>
      <c r="H12" s="127"/>
    </row>
    <row r="13" spans="1:8" s="1" customFormat="1" ht="12.75">
      <c r="A13" s="20">
        <v>64</v>
      </c>
      <c r="B13" s="118">
        <f>SUM(B14:B17)</f>
        <v>0</v>
      </c>
      <c r="C13" s="120">
        <f aca="true" t="shared" si="1" ref="C13:H13">SUM(C14:C17)</f>
        <v>0</v>
      </c>
      <c r="D13" s="120">
        <v>12845</v>
      </c>
      <c r="E13" s="118">
        <f t="shared" si="1"/>
        <v>0</v>
      </c>
      <c r="F13" s="118">
        <f t="shared" si="1"/>
        <v>0</v>
      </c>
      <c r="G13" s="128">
        <f t="shared" si="1"/>
        <v>0</v>
      </c>
      <c r="H13" s="127">
        <f t="shared" si="1"/>
        <v>0</v>
      </c>
    </row>
    <row r="14" spans="1:8" s="1" customFormat="1" ht="12.75">
      <c r="A14" s="25">
        <v>641</v>
      </c>
      <c r="B14" s="118"/>
      <c r="C14" s="124"/>
      <c r="D14" s="119"/>
      <c r="E14" s="125"/>
      <c r="F14" s="125"/>
      <c r="G14" s="126"/>
      <c r="H14" s="127"/>
    </row>
    <row r="15" spans="1:8" s="1" customFormat="1" ht="12.75">
      <c r="A15" s="25">
        <v>642</v>
      </c>
      <c r="B15" s="118"/>
      <c r="C15" s="124"/>
      <c r="D15" s="124">
        <v>12845</v>
      </c>
      <c r="E15" s="125"/>
      <c r="F15" s="125"/>
      <c r="G15" s="126"/>
      <c r="H15" s="127"/>
    </row>
    <row r="16" spans="1:8" s="1" customFormat="1" ht="12.75">
      <c r="A16" s="25">
        <v>643</v>
      </c>
      <c r="B16" s="118"/>
      <c r="C16" s="124"/>
      <c r="D16" s="119"/>
      <c r="E16" s="125"/>
      <c r="F16" s="125"/>
      <c r="G16" s="126"/>
      <c r="H16" s="127"/>
    </row>
    <row r="17" spans="1:8" s="1" customFormat="1" ht="12.75">
      <c r="A17" s="25">
        <v>644</v>
      </c>
      <c r="B17" s="118"/>
      <c r="C17" s="124"/>
      <c r="D17" s="119"/>
      <c r="E17" s="125"/>
      <c r="F17" s="125"/>
      <c r="G17" s="126"/>
      <c r="H17" s="127"/>
    </row>
    <row r="18" spans="1:8" s="1" customFormat="1" ht="12.75">
      <c r="A18" s="20">
        <v>65</v>
      </c>
      <c r="B18" s="120">
        <v>15000</v>
      </c>
      <c r="C18" s="118">
        <f aca="true" t="shared" si="2" ref="C18:H18">SUM(C19)</f>
        <v>0</v>
      </c>
      <c r="D18" s="120"/>
      <c r="E18" s="120">
        <v>13000</v>
      </c>
      <c r="F18" s="131">
        <v>16000</v>
      </c>
      <c r="G18" s="128">
        <f t="shared" si="2"/>
        <v>0</v>
      </c>
      <c r="H18" s="127">
        <f t="shared" si="2"/>
        <v>0</v>
      </c>
    </row>
    <row r="19" spans="1:8" s="1" customFormat="1" ht="12.75">
      <c r="A19" s="25">
        <v>652</v>
      </c>
      <c r="B19" s="118">
        <v>15000</v>
      </c>
      <c r="C19" s="124"/>
      <c r="D19" s="119"/>
      <c r="E19" s="119">
        <v>13000</v>
      </c>
      <c r="F19" s="125">
        <v>16000</v>
      </c>
      <c r="G19" s="126"/>
      <c r="H19" s="127"/>
    </row>
    <row r="20" spans="1:8" s="1" customFormat="1" ht="12.75">
      <c r="A20" s="20">
        <v>66</v>
      </c>
      <c r="B20" s="118"/>
      <c r="C20" s="120">
        <f aca="true" t="shared" si="3" ref="C20:H20">SUM(C21:C26)</f>
        <v>1800</v>
      </c>
      <c r="D20" s="118"/>
      <c r="E20" s="118">
        <f t="shared" si="3"/>
        <v>0</v>
      </c>
      <c r="F20" s="118"/>
      <c r="G20" s="128">
        <f t="shared" si="3"/>
        <v>0</v>
      </c>
      <c r="H20" s="127">
        <f t="shared" si="3"/>
        <v>0</v>
      </c>
    </row>
    <row r="21" spans="1:8" s="1" customFormat="1" ht="12.75">
      <c r="A21" s="25">
        <v>661</v>
      </c>
      <c r="B21" s="118"/>
      <c r="C21" s="124">
        <v>1800</v>
      </c>
      <c r="D21" s="119"/>
      <c r="E21" s="125"/>
      <c r="F21" s="125"/>
      <c r="G21" s="126"/>
      <c r="H21" s="127"/>
    </row>
    <row r="22" spans="1:8" s="1" customFormat="1" ht="12.75">
      <c r="A22" s="25">
        <v>663</v>
      </c>
      <c r="B22" s="118"/>
      <c r="C22" s="124"/>
      <c r="D22" s="119"/>
      <c r="E22" s="125"/>
      <c r="F22" s="125"/>
      <c r="G22" s="126"/>
      <c r="H22" s="127"/>
    </row>
    <row r="23" spans="1:8" s="1" customFormat="1" ht="12.75">
      <c r="A23" s="20">
        <v>67</v>
      </c>
      <c r="B23" s="120">
        <v>203194</v>
      </c>
      <c r="C23" s="124"/>
      <c r="D23" s="119"/>
      <c r="E23" s="125"/>
      <c r="F23" s="125"/>
      <c r="G23" s="126"/>
      <c r="H23" s="127"/>
    </row>
    <row r="24" spans="1:8" s="1" customFormat="1" ht="12.75">
      <c r="A24" s="20">
        <v>671</v>
      </c>
      <c r="B24" s="118">
        <v>203194</v>
      </c>
      <c r="C24" s="124"/>
      <c r="D24" s="119"/>
      <c r="E24" s="125"/>
      <c r="F24" s="125"/>
      <c r="G24" s="126"/>
      <c r="H24" s="127"/>
    </row>
    <row r="25" spans="1:8" s="1" customFormat="1" ht="12.75">
      <c r="A25" s="25"/>
      <c r="B25" s="118"/>
      <c r="C25" s="124"/>
      <c r="D25" s="119"/>
      <c r="E25" s="125"/>
      <c r="F25" s="125"/>
      <c r="G25" s="126"/>
      <c r="H25" s="127"/>
    </row>
    <row r="26" spans="1:8" s="1" customFormat="1" ht="13.5" thickBot="1">
      <c r="A26" s="25"/>
      <c r="B26" s="118"/>
      <c r="C26" s="124"/>
      <c r="D26" s="119"/>
      <c r="E26" s="125"/>
      <c r="F26" s="125"/>
      <c r="G26" s="126"/>
      <c r="H26" s="127"/>
    </row>
    <row r="27" spans="1:10" s="1" customFormat="1" ht="30" customHeight="1" thickBot="1">
      <c r="A27" s="32" t="s">
        <v>20</v>
      </c>
      <c r="B27" s="136">
        <v>3693463</v>
      </c>
      <c r="C27" s="136">
        <f aca="true" t="shared" si="4" ref="C27:H27">SUM(C6+C13+C18+C20)</f>
        <v>1800</v>
      </c>
      <c r="D27" s="136">
        <v>12845</v>
      </c>
      <c r="E27" s="136">
        <f t="shared" si="4"/>
        <v>95000</v>
      </c>
      <c r="F27" s="136">
        <f t="shared" si="4"/>
        <v>16000</v>
      </c>
      <c r="G27" s="33">
        <f t="shared" si="4"/>
        <v>0</v>
      </c>
      <c r="H27" s="34">
        <f t="shared" si="4"/>
        <v>0</v>
      </c>
      <c r="I27" s="106"/>
      <c r="J27" s="106"/>
    </row>
    <row r="28" spans="1:8" s="1" customFormat="1" ht="28.5" customHeight="1" thickBot="1">
      <c r="A28" s="32" t="s">
        <v>56</v>
      </c>
      <c r="B28" s="172">
        <f>B27+C27+D27+E27+F27+G27+H27</f>
        <v>3819108</v>
      </c>
      <c r="C28" s="173"/>
      <c r="D28" s="173"/>
      <c r="E28" s="173"/>
      <c r="F28" s="173"/>
      <c r="G28" s="173"/>
      <c r="H28" s="174"/>
    </row>
    <row r="29" spans="1:8" ht="13.5" thickBot="1">
      <c r="A29" s="12"/>
      <c r="B29" s="12"/>
      <c r="C29" s="12"/>
      <c r="D29" s="13"/>
      <c r="E29" s="36"/>
      <c r="H29" s="16"/>
    </row>
    <row r="30" spans="1:8" ht="24" customHeight="1" thickBot="1">
      <c r="A30" s="96" t="s">
        <v>11</v>
      </c>
      <c r="B30" s="169" t="s">
        <v>57</v>
      </c>
      <c r="C30" s="170"/>
      <c r="D30" s="170"/>
      <c r="E30" s="170"/>
      <c r="F30" s="170"/>
      <c r="G30" s="170"/>
      <c r="H30" s="171"/>
    </row>
    <row r="31" spans="1:8" ht="90" thickBot="1">
      <c r="A31" s="97" t="s">
        <v>12</v>
      </c>
      <c r="B31" s="17" t="s">
        <v>13</v>
      </c>
      <c r="C31" s="18" t="s">
        <v>14</v>
      </c>
      <c r="D31" s="18" t="s">
        <v>15</v>
      </c>
      <c r="E31" s="18" t="s">
        <v>16</v>
      </c>
      <c r="F31" s="18" t="s">
        <v>17</v>
      </c>
      <c r="G31" s="18" t="s">
        <v>53</v>
      </c>
      <c r="H31" s="19" t="s">
        <v>19</v>
      </c>
    </row>
    <row r="32" spans="1:8" ht="12.75">
      <c r="A32" s="3">
        <v>63</v>
      </c>
      <c r="B32" s="118">
        <v>3475269</v>
      </c>
      <c r="C32" s="4">
        <v>0</v>
      </c>
      <c r="D32" s="116"/>
      <c r="E32" s="132">
        <v>82000</v>
      </c>
      <c r="F32" s="5"/>
      <c r="G32" s="6"/>
      <c r="H32" s="7"/>
    </row>
    <row r="33" spans="1:8" ht="12.75">
      <c r="A33" s="20">
        <v>64</v>
      </c>
      <c r="B33" s="21"/>
      <c r="C33" s="22"/>
      <c r="D33" s="22">
        <v>12845</v>
      </c>
      <c r="E33" s="22"/>
      <c r="F33" s="22"/>
      <c r="G33" s="23"/>
      <c r="H33" s="24"/>
    </row>
    <row r="34" spans="1:8" ht="12.75">
      <c r="A34" s="20">
        <v>65</v>
      </c>
      <c r="B34" s="21">
        <v>15000</v>
      </c>
      <c r="C34" s="22">
        <v>0</v>
      </c>
      <c r="D34" s="22"/>
      <c r="E34" s="22">
        <v>13000</v>
      </c>
      <c r="F34" s="22">
        <v>16000</v>
      </c>
      <c r="G34" s="23"/>
      <c r="H34" s="24"/>
    </row>
    <row r="35" spans="1:8" ht="12.75">
      <c r="A35" s="20">
        <v>66</v>
      </c>
      <c r="B35" s="21"/>
      <c r="C35" s="22">
        <v>1800</v>
      </c>
      <c r="D35" s="22"/>
      <c r="E35" s="22"/>
      <c r="F35" s="22"/>
      <c r="G35" s="23"/>
      <c r="H35" s="24"/>
    </row>
    <row r="36" spans="1:8" ht="12.75">
      <c r="A36" s="20">
        <v>67</v>
      </c>
      <c r="B36" s="118">
        <v>203194</v>
      </c>
      <c r="C36" s="22"/>
      <c r="D36" s="22"/>
      <c r="E36" s="22"/>
      <c r="F36" s="22"/>
      <c r="G36" s="23"/>
      <c r="H36" s="24"/>
    </row>
    <row r="37" spans="1:8" ht="12.75">
      <c r="A37" s="26"/>
      <c r="B37" s="21"/>
      <c r="C37" s="22"/>
      <c r="D37" s="22"/>
      <c r="E37" s="22"/>
      <c r="F37" s="22"/>
      <c r="G37" s="23"/>
      <c r="H37" s="24"/>
    </row>
    <row r="38" spans="1:8" ht="12.75">
      <c r="A38" s="26"/>
      <c r="B38" s="21"/>
      <c r="C38" s="22"/>
      <c r="D38" s="22"/>
      <c r="E38" s="22"/>
      <c r="F38" s="22"/>
      <c r="G38" s="23"/>
      <c r="H38" s="24"/>
    </row>
    <row r="39" spans="1:8" ht="13.5" thickBot="1">
      <c r="A39" s="27"/>
      <c r="B39" s="28"/>
      <c r="C39" s="29"/>
      <c r="D39" s="29"/>
      <c r="E39" s="29"/>
      <c r="F39" s="29"/>
      <c r="G39" s="30"/>
      <c r="H39" s="31"/>
    </row>
    <row r="40" spans="1:8" s="1" customFormat="1" ht="30" customHeight="1" thickBot="1">
      <c r="A40" s="32" t="s">
        <v>20</v>
      </c>
      <c r="B40" s="136">
        <v>3693463</v>
      </c>
      <c r="C40" s="137">
        <v>1800</v>
      </c>
      <c r="D40" s="138">
        <v>12845</v>
      </c>
      <c r="E40" s="137">
        <v>95000</v>
      </c>
      <c r="F40" s="138">
        <v>16000</v>
      </c>
      <c r="G40" s="34">
        <v>0</v>
      </c>
      <c r="H40" s="35">
        <v>0</v>
      </c>
    </row>
    <row r="41" spans="1:15" s="1" customFormat="1" ht="28.5" customHeight="1" thickBot="1">
      <c r="A41" s="32" t="s">
        <v>58</v>
      </c>
      <c r="B41" s="172">
        <f>B40+C40+D40+E40+F40+G40+H40</f>
        <v>3819108</v>
      </c>
      <c r="C41" s="173"/>
      <c r="D41" s="173"/>
      <c r="E41" s="173"/>
      <c r="F41" s="173"/>
      <c r="G41" s="173"/>
      <c r="H41" s="173"/>
      <c r="I41" s="175"/>
      <c r="J41" s="175"/>
      <c r="K41" s="175"/>
      <c r="L41" s="175"/>
      <c r="M41" s="175"/>
      <c r="N41" s="175"/>
      <c r="O41" s="175"/>
    </row>
    <row r="42" spans="4:5" ht="13.5" thickBot="1">
      <c r="D42" s="38"/>
      <c r="E42" s="39"/>
    </row>
    <row r="43" spans="1:8" ht="26.25" thickBot="1">
      <c r="A43" s="96" t="s">
        <v>11</v>
      </c>
      <c r="B43" s="169" t="s">
        <v>75</v>
      </c>
      <c r="C43" s="170"/>
      <c r="D43" s="170"/>
      <c r="E43" s="170"/>
      <c r="F43" s="170"/>
      <c r="G43" s="170"/>
      <c r="H43" s="171"/>
    </row>
    <row r="44" spans="1:8" ht="90" thickBot="1">
      <c r="A44" s="97" t="s">
        <v>12</v>
      </c>
      <c r="B44" s="17" t="s">
        <v>13</v>
      </c>
      <c r="C44" s="18" t="s">
        <v>14</v>
      </c>
      <c r="D44" s="18" t="s">
        <v>15</v>
      </c>
      <c r="E44" s="18" t="s">
        <v>16</v>
      </c>
      <c r="F44" s="18" t="s">
        <v>17</v>
      </c>
      <c r="G44" s="18" t="s">
        <v>53</v>
      </c>
      <c r="H44" s="19" t="s">
        <v>19</v>
      </c>
    </row>
    <row r="45" spans="1:8" ht="12.75">
      <c r="A45" s="3">
        <v>63</v>
      </c>
      <c r="B45" s="118">
        <v>3475269</v>
      </c>
      <c r="C45" s="4">
        <v>0</v>
      </c>
      <c r="D45" s="116"/>
      <c r="E45" s="132">
        <v>82000</v>
      </c>
      <c r="F45" s="5"/>
      <c r="G45" s="6"/>
      <c r="H45" s="7"/>
    </row>
    <row r="46" spans="1:8" ht="12.75">
      <c r="A46" s="20">
        <v>64</v>
      </c>
      <c r="B46" s="21"/>
      <c r="C46" s="22"/>
      <c r="D46" s="22">
        <v>12845</v>
      </c>
      <c r="E46" s="22"/>
      <c r="F46" s="22"/>
      <c r="G46" s="23"/>
      <c r="H46" s="24"/>
    </row>
    <row r="47" spans="1:8" ht="12.75">
      <c r="A47" s="20">
        <v>65</v>
      </c>
      <c r="B47" s="21">
        <v>15000</v>
      </c>
      <c r="C47" s="22">
        <v>0</v>
      </c>
      <c r="D47" s="22"/>
      <c r="E47" s="22">
        <v>13000</v>
      </c>
      <c r="F47" s="22">
        <v>16000</v>
      </c>
      <c r="G47" s="23"/>
      <c r="H47" s="24"/>
    </row>
    <row r="48" spans="1:8" ht="12.75">
      <c r="A48" s="20">
        <v>66</v>
      </c>
      <c r="B48" s="21"/>
      <c r="C48" s="22">
        <v>1800</v>
      </c>
      <c r="D48" s="22"/>
      <c r="E48" s="22"/>
      <c r="F48" s="22"/>
      <c r="G48" s="23"/>
      <c r="H48" s="24"/>
    </row>
    <row r="49" spans="1:8" ht="12.75">
      <c r="A49" s="20">
        <v>67</v>
      </c>
      <c r="B49" s="118">
        <v>203194</v>
      </c>
      <c r="C49" s="22"/>
      <c r="D49" s="22"/>
      <c r="E49" s="22"/>
      <c r="F49" s="22"/>
      <c r="G49" s="23"/>
      <c r="H49" s="24"/>
    </row>
    <row r="50" spans="1:8" ht="13.5" customHeight="1">
      <c r="A50" s="26"/>
      <c r="B50" s="21"/>
      <c r="C50" s="22"/>
      <c r="D50" s="22"/>
      <c r="E50" s="22"/>
      <c r="F50" s="22"/>
      <c r="G50" s="23"/>
      <c r="H50" s="24"/>
    </row>
    <row r="51" spans="1:8" ht="13.5" thickBot="1">
      <c r="A51" s="27"/>
      <c r="B51" s="28"/>
      <c r="C51" s="29"/>
      <c r="D51" s="29"/>
      <c r="E51" s="29"/>
      <c r="F51" s="29"/>
      <c r="G51" s="30"/>
      <c r="H51" s="31"/>
    </row>
    <row r="52" spans="1:8" s="1" customFormat="1" ht="30" customHeight="1" thickBot="1">
      <c r="A52" s="32" t="s">
        <v>20</v>
      </c>
      <c r="B52" s="136">
        <v>3693463</v>
      </c>
      <c r="C52" s="137">
        <v>1800</v>
      </c>
      <c r="D52" s="138">
        <v>12845</v>
      </c>
      <c r="E52" s="137">
        <v>95000</v>
      </c>
      <c r="F52" s="138">
        <v>16000</v>
      </c>
      <c r="G52" s="34">
        <v>0</v>
      </c>
      <c r="H52" s="35">
        <v>0</v>
      </c>
    </row>
    <row r="53" spans="1:8" s="1" customFormat="1" ht="28.5" customHeight="1" thickBot="1">
      <c r="A53" s="32" t="s">
        <v>76</v>
      </c>
      <c r="B53" s="172">
        <f>B52+C52+D52+E52+F52+G52+H52</f>
        <v>3819108</v>
      </c>
      <c r="C53" s="173"/>
      <c r="D53" s="173"/>
      <c r="E53" s="173"/>
      <c r="F53" s="173"/>
      <c r="G53" s="173"/>
      <c r="H53" s="174"/>
    </row>
    <row r="54" spans="3:5" ht="13.5" customHeight="1">
      <c r="C54" s="40"/>
      <c r="D54" s="38"/>
      <c r="E54" s="41"/>
    </row>
    <row r="55" spans="3:5" ht="13.5" customHeight="1">
      <c r="C55" s="40"/>
      <c r="D55" s="42"/>
      <c r="E55" s="43"/>
    </row>
    <row r="56" spans="4:5" ht="13.5" customHeight="1">
      <c r="D56" s="44"/>
      <c r="E56" s="45"/>
    </row>
    <row r="57" spans="4:5" ht="13.5" customHeight="1">
      <c r="D57" s="46"/>
      <c r="E57" s="47"/>
    </row>
    <row r="58" spans="4:5" ht="13.5" customHeight="1">
      <c r="D58" s="38"/>
      <c r="E58" s="39"/>
    </row>
    <row r="59" spans="1:8" ht="28.5" customHeight="1">
      <c r="A59" s="110"/>
      <c r="B59" s="107"/>
      <c r="C59" s="107"/>
      <c r="D59" s="107"/>
      <c r="E59" s="107"/>
      <c r="F59" s="107"/>
      <c r="G59" s="107"/>
      <c r="H59" s="107"/>
    </row>
    <row r="60" spans="1:8" ht="13.5" customHeight="1">
      <c r="A60" s="111"/>
      <c r="B60" s="107"/>
      <c r="C60" s="106"/>
      <c r="D60" s="112"/>
      <c r="E60" s="107"/>
      <c r="F60" s="107"/>
      <c r="G60" s="107"/>
      <c r="H60" s="107"/>
    </row>
    <row r="61" spans="1:8" ht="13.5" customHeight="1">
      <c r="A61" s="111"/>
      <c r="B61" s="107"/>
      <c r="C61" s="106"/>
      <c r="D61" s="112"/>
      <c r="E61" s="107"/>
      <c r="F61" s="107"/>
      <c r="G61" s="107"/>
      <c r="H61" s="107"/>
    </row>
    <row r="62" spans="1:8" ht="13.5" customHeight="1">
      <c r="A62" s="111"/>
      <c r="B62" s="107"/>
      <c r="C62" s="106"/>
      <c r="D62" s="112"/>
      <c r="E62" s="107"/>
      <c r="F62" s="107"/>
      <c r="G62" s="107"/>
      <c r="H62" s="107"/>
    </row>
    <row r="63" spans="1:8" ht="13.5" customHeight="1">
      <c r="A63" s="111"/>
      <c r="B63" s="107"/>
      <c r="C63" s="106"/>
      <c r="D63" s="112"/>
      <c r="E63" s="107"/>
      <c r="F63" s="107"/>
      <c r="G63" s="107"/>
      <c r="H63" s="107"/>
    </row>
    <row r="64" spans="1:8" ht="22.5" customHeight="1">
      <c r="A64" s="111"/>
      <c r="B64" s="107"/>
      <c r="C64" s="106"/>
      <c r="D64" s="112"/>
      <c r="E64" s="107"/>
      <c r="F64" s="107"/>
      <c r="G64" s="107"/>
      <c r="H64" s="107"/>
    </row>
    <row r="65" spans="1:8" ht="13.5" customHeight="1">
      <c r="A65" s="111"/>
      <c r="B65" s="107"/>
      <c r="C65" s="106"/>
      <c r="D65" s="112"/>
      <c r="E65" s="107"/>
      <c r="F65" s="107"/>
      <c r="G65" s="107"/>
      <c r="H65" s="107"/>
    </row>
    <row r="66" spans="1:8" ht="13.5" customHeight="1">
      <c r="A66" s="110"/>
      <c r="B66" s="107"/>
      <c r="C66" s="107"/>
      <c r="D66" s="107"/>
      <c r="E66" s="107"/>
      <c r="F66" s="107"/>
      <c r="G66" s="107"/>
      <c r="H66" s="107"/>
    </row>
    <row r="67" spans="1:8" ht="13.5" customHeight="1">
      <c r="A67" s="111"/>
      <c r="B67" s="107"/>
      <c r="C67" s="106"/>
      <c r="D67" s="112"/>
      <c r="E67" s="107"/>
      <c r="F67" s="107"/>
      <c r="G67" s="107"/>
      <c r="H67" s="107"/>
    </row>
    <row r="68" spans="1:8" ht="13.5" customHeight="1">
      <c r="A68" s="111"/>
      <c r="B68" s="107"/>
      <c r="C68" s="106"/>
      <c r="D68" s="112"/>
      <c r="E68" s="107"/>
      <c r="F68" s="107"/>
      <c r="G68" s="107"/>
      <c r="H68" s="107"/>
    </row>
    <row r="69" spans="1:8" ht="13.5" customHeight="1">
      <c r="A69" s="111"/>
      <c r="B69" s="107"/>
      <c r="C69" s="106"/>
      <c r="D69" s="112"/>
      <c r="E69" s="107"/>
      <c r="F69" s="107"/>
      <c r="G69" s="107"/>
      <c r="H69" s="107"/>
    </row>
    <row r="70" spans="1:8" ht="13.5" customHeight="1">
      <c r="A70" s="111"/>
      <c r="B70" s="107"/>
      <c r="C70" s="106"/>
      <c r="D70" s="112"/>
      <c r="E70" s="107"/>
      <c r="F70" s="107"/>
      <c r="G70" s="107"/>
      <c r="H70" s="107"/>
    </row>
    <row r="71" spans="1:8" ht="13.5" customHeight="1">
      <c r="A71" s="110"/>
      <c r="B71" s="107"/>
      <c r="C71" s="107"/>
      <c r="D71" s="107"/>
      <c r="E71" s="107"/>
      <c r="F71" s="107"/>
      <c r="G71" s="107"/>
      <c r="H71" s="107"/>
    </row>
    <row r="72" spans="1:8" ht="13.5" customHeight="1">
      <c r="A72" s="111"/>
      <c r="B72" s="107"/>
      <c r="C72" s="106"/>
      <c r="D72" s="112"/>
      <c r="E72" s="107"/>
      <c r="F72" s="107"/>
      <c r="G72" s="107"/>
      <c r="H72" s="107"/>
    </row>
    <row r="73" spans="1:8" ht="13.5" customHeight="1">
      <c r="A73" s="110"/>
      <c r="B73" s="107"/>
      <c r="C73" s="107"/>
      <c r="D73" s="107"/>
      <c r="E73" s="107"/>
      <c r="F73" s="107"/>
      <c r="G73" s="107"/>
      <c r="H73" s="107"/>
    </row>
    <row r="74" spans="1:8" ht="13.5" customHeight="1">
      <c r="A74" s="111"/>
      <c r="B74" s="107"/>
      <c r="C74" s="106"/>
      <c r="D74" s="112"/>
      <c r="E74" s="107"/>
      <c r="F74" s="107"/>
      <c r="G74" s="107"/>
      <c r="H74" s="107"/>
    </row>
    <row r="75" spans="1:8" ht="22.5" customHeight="1">
      <c r="A75" s="111"/>
      <c r="B75" s="107"/>
      <c r="C75" s="106"/>
      <c r="D75" s="112"/>
      <c r="E75" s="107"/>
      <c r="F75" s="107"/>
      <c r="G75" s="107"/>
      <c r="H75" s="107"/>
    </row>
    <row r="76" spans="1:8" ht="13.5" customHeight="1">
      <c r="A76" s="113"/>
      <c r="B76" s="106"/>
      <c r="C76" s="106"/>
      <c r="D76" s="106"/>
      <c r="E76" s="106"/>
      <c r="F76" s="106"/>
      <c r="G76" s="106"/>
      <c r="H76" s="106"/>
    </row>
    <row r="77" spans="1:8" ht="13.5" customHeight="1">
      <c r="A77" s="114"/>
      <c r="B77" s="106"/>
      <c r="C77" s="106"/>
      <c r="D77" s="106"/>
      <c r="E77" s="106"/>
      <c r="F77" s="106"/>
      <c r="G77" s="106"/>
      <c r="H77" s="106"/>
    </row>
    <row r="78" spans="1:8" ht="13.5" customHeight="1">
      <c r="A78" s="114"/>
      <c r="B78" s="115"/>
      <c r="C78" s="115"/>
      <c r="D78" s="115"/>
      <c r="E78" s="115"/>
      <c r="F78" s="115"/>
      <c r="G78" s="115"/>
      <c r="H78" s="115"/>
    </row>
    <row r="79" spans="4:5" ht="13.5" customHeight="1">
      <c r="D79" s="38"/>
      <c r="E79" s="39"/>
    </row>
    <row r="80" spans="1:5" ht="13.5" customHeight="1">
      <c r="A80" s="40"/>
      <c r="D80" s="52"/>
      <c r="E80" s="50"/>
    </row>
    <row r="81" spans="2:5" ht="13.5" customHeight="1">
      <c r="B81" s="40"/>
      <c r="C81" s="40"/>
      <c r="D81" s="53"/>
      <c r="E81" s="50"/>
    </row>
    <row r="82" spans="2:5" ht="13.5" customHeight="1">
      <c r="B82" s="40"/>
      <c r="C82" s="40"/>
      <c r="D82" s="53"/>
      <c r="E82" s="41"/>
    </row>
    <row r="83" spans="2:5" ht="13.5" customHeight="1">
      <c r="B83" s="40"/>
      <c r="C83" s="40"/>
      <c r="D83" s="46"/>
      <c r="E83" s="47"/>
    </row>
    <row r="84" spans="4:5" ht="12.75">
      <c r="D84" s="38"/>
      <c r="E84" s="39"/>
    </row>
    <row r="85" spans="2:5" ht="12.75">
      <c r="B85" s="40"/>
      <c r="D85" s="38"/>
      <c r="E85" s="50"/>
    </row>
    <row r="86" spans="3:5" ht="12.75">
      <c r="C86" s="40"/>
      <c r="D86" s="38"/>
      <c r="E86" s="41"/>
    </row>
    <row r="87" spans="3:5" ht="12.75">
      <c r="C87" s="40"/>
      <c r="D87" s="46"/>
      <c r="E87" s="43"/>
    </row>
    <row r="88" spans="4:5" ht="12.75">
      <c r="D88" s="38"/>
      <c r="E88" s="39"/>
    </row>
    <row r="89" spans="4:5" ht="12.75">
      <c r="D89" s="38"/>
      <c r="E89" s="39"/>
    </row>
    <row r="90" spans="4:5" ht="12.75">
      <c r="D90" s="54"/>
      <c r="E90" s="55"/>
    </row>
    <row r="91" spans="4:5" ht="12.75">
      <c r="D91" s="38"/>
      <c r="E91" s="39"/>
    </row>
    <row r="92" spans="4:5" ht="12.75">
      <c r="D92" s="38"/>
      <c r="E92" s="39"/>
    </row>
    <row r="93" spans="4:5" ht="12.75">
      <c r="D93" s="38"/>
      <c r="E93" s="39"/>
    </row>
    <row r="94" spans="4:5" ht="12.75">
      <c r="D94" s="46"/>
      <c r="E94" s="43"/>
    </row>
    <row r="95" spans="4:5" ht="12.75">
      <c r="D95" s="38"/>
      <c r="E95" s="39"/>
    </row>
    <row r="96" spans="4:5" ht="12.75">
      <c r="D96" s="46"/>
      <c r="E96" s="43"/>
    </row>
    <row r="97" spans="4:5" ht="12.75">
      <c r="D97" s="38"/>
      <c r="E97" s="39"/>
    </row>
    <row r="98" spans="4:5" ht="12.75">
      <c r="D98" s="38"/>
      <c r="E98" s="39"/>
    </row>
    <row r="99" spans="4:5" ht="12.75">
      <c r="D99" s="38"/>
      <c r="E99" s="39"/>
    </row>
    <row r="100" spans="4:5" ht="12.75">
      <c r="D100" s="38"/>
      <c r="E100" s="39"/>
    </row>
    <row r="101" spans="1:5" ht="28.5" customHeight="1">
      <c r="A101" s="48"/>
      <c r="B101" s="48"/>
      <c r="C101" s="48"/>
      <c r="D101" s="108"/>
      <c r="E101" s="109"/>
    </row>
    <row r="102" spans="3:5" ht="12.75">
      <c r="C102" s="40"/>
      <c r="D102" s="38"/>
      <c r="E102" s="41"/>
    </row>
    <row r="103" spans="4:5" ht="12.75">
      <c r="D103" s="56"/>
      <c r="E103" s="57"/>
    </row>
    <row r="104" spans="4:5" ht="12.75">
      <c r="D104" s="38"/>
      <c r="E104" s="39"/>
    </row>
    <row r="105" spans="4:5" ht="12.75">
      <c r="D105" s="54"/>
      <c r="E105" s="55"/>
    </row>
    <row r="106" spans="4:5" ht="12.75">
      <c r="D106" s="54"/>
      <c r="E106" s="55"/>
    </row>
    <row r="107" spans="4:5" ht="12.75">
      <c r="D107" s="38"/>
      <c r="E107" s="39"/>
    </row>
    <row r="108" spans="4:5" ht="12.75">
      <c r="D108" s="46"/>
      <c r="E108" s="43"/>
    </row>
    <row r="109" spans="4:5" ht="12.75">
      <c r="D109" s="38"/>
      <c r="E109" s="39"/>
    </row>
    <row r="110" spans="4:5" ht="12.75">
      <c r="D110" s="38"/>
      <c r="E110" s="39"/>
    </row>
    <row r="111" spans="4:5" ht="12.75">
      <c r="D111" s="46"/>
      <c r="E111" s="43"/>
    </row>
    <row r="112" spans="4:5" ht="12.75">
      <c r="D112" s="38"/>
      <c r="E112" s="39"/>
    </row>
    <row r="113" spans="4:5" ht="12.75">
      <c r="D113" s="54"/>
      <c r="E113" s="55"/>
    </row>
    <row r="114" spans="4:5" ht="12.75">
      <c r="D114" s="46"/>
      <c r="E114" s="57"/>
    </row>
    <row r="115" spans="4:5" ht="12.75">
      <c r="D115" s="44"/>
      <c r="E115" s="55"/>
    </row>
    <row r="116" spans="4:5" ht="12.75">
      <c r="D116" s="46"/>
      <c r="E116" s="43"/>
    </row>
    <row r="117" spans="4:5" ht="12.75">
      <c r="D117" s="38"/>
      <c r="E117" s="39"/>
    </row>
    <row r="118" spans="3:5" ht="12.75">
      <c r="C118" s="40"/>
      <c r="D118" s="38"/>
      <c r="E118" s="41"/>
    </row>
    <row r="119" spans="4:5" ht="12.75">
      <c r="D119" s="44"/>
      <c r="E119" s="43"/>
    </row>
    <row r="120" spans="4:5" ht="12.75">
      <c r="D120" s="44"/>
      <c r="E120" s="55"/>
    </row>
    <row r="121" spans="3:5" ht="12.75">
      <c r="C121" s="40"/>
      <c r="D121" s="44"/>
      <c r="E121" s="58"/>
    </row>
    <row r="122" spans="3:5" ht="12.75">
      <c r="C122" s="40"/>
      <c r="D122" s="46"/>
      <c r="E122" s="47"/>
    </row>
    <row r="123" spans="4:5" ht="12.75">
      <c r="D123" s="38"/>
      <c r="E123" s="39"/>
    </row>
    <row r="124" spans="4:5" ht="12.75">
      <c r="D124" s="56"/>
      <c r="E124" s="59"/>
    </row>
    <row r="125" spans="4:5" ht="11.25" customHeight="1">
      <c r="D125" s="54"/>
      <c r="E125" s="55"/>
    </row>
    <row r="126" spans="2:5" ht="24" customHeight="1">
      <c r="B126" s="40"/>
      <c r="D126" s="54"/>
      <c r="E126" s="60"/>
    </row>
    <row r="127" spans="3:5" ht="15" customHeight="1">
      <c r="C127" s="40"/>
      <c r="D127" s="54"/>
      <c r="E127" s="60"/>
    </row>
    <row r="128" spans="4:5" ht="11.25" customHeight="1">
      <c r="D128" s="56"/>
      <c r="E128" s="57"/>
    </row>
    <row r="129" spans="4:5" ht="12.75">
      <c r="D129" s="54"/>
      <c r="E129" s="55"/>
    </row>
    <row r="130" spans="2:5" ht="13.5" customHeight="1">
      <c r="B130" s="40"/>
      <c r="D130" s="54"/>
      <c r="E130" s="61"/>
    </row>
    <row r="131" spans="3:5" ht="12.75" customHeight="1">
      <c r="C131" s="40"/>
      <c r="D131" s="54"/>
      <c r="E131" s="41"/>
    </row>
    <row r="132" spans="3:5" ht="12.75" customHeight="1">
      <c r="C132" s="40"/>
      <c r="D132" s="46"/>
      <c r="E132" s="47"/>
    </row>
    <row r="133" spans="4:5" ht="12.75">
      <c r="D133" s="38"/>
      <c r="E133" s="39"/>
    </row>
    <row r="134" spans="3:5" ht="12.75">
      <c r="C134" s="40"/>
      <c r="D134" s="38"/>
      <c r="E134" s="58"/>
    </row>
    <row r="135" spans="4:5" ht="12.75">
      <c r="D135" s="56"/>
      <c r="E135" s="57"/>
    </row>
    <row r="136" spans="4:5" ht="12.75">
      <c r="D136" s="54"/>
      <c r="E136" s="55"/>
    </row>
    <row r="137" spans="4:5" ht="12.75">
      <c r="D137" s="38"/>
      <c r="E137" s="39"/>
    </row>
    <row r="138" spans="1:5" ht="19.5" customHeight="1">
      <c r="A138" s="62"/>
      <c r="B138" s="12"/>
      <c r="C138" s="12"/>
      <c r="D138" s="12"/>
      <c r="E138" s="50"/>
    </row>
    <row r="139" spans="1:5" ht="15" customHeight="1">
      <c r="A139" s="40"/>
      <c r="D139" s="52"/>
      <c r="E139" s="50"/>
    </row>
    <row r="140" spans="1:5" ht="12.75">
      <c r="A140" s="40"/>
      <c r="B140" s="40"/>
      <c r="D140" s="52"/>
      <c r="E140" s="41"/>
    </row>
    <row r="141" spans="3:5" ht="12.75">
      <c r="C141" s="40"/>
      <c r="D141" s="38"/>
      <c r="E141" s="50"/>
    </row>
    <row r="142" spans="4:5" ht="12.75">
      <c r="D142" s="42"/>
      <c r="E142" s="43"/>
    </row>
    <row r="143" spans="2:5" ht="12.75">
      <c r="B143" s="40"/>
      <c r="D143" s="38"/>
      <c r="E143" s="41"/>
    </row>
    <row r="144" spans="3:5" ht="12.75">
      <c r="C144" s="40"/>
      <c r="D144" s="38"/>
      <c r="E144" s="41"/>
    </row>
    <row r="145" spans="4:5" ht="12.75">
      <c r="D145" s="46"/>
      <c r="E145" s="47"/>
    </row>
    <row r="146" spans="3:5" ht="22.5" customHeight="1">
      <c r="C146" s="40"/>
      <c r="D146" s="38"/>
      <c r="E146" s="48"/>
    </row>
    <row r="147" spans="4:5" ht="12.75">
      <c r="D147" s="38"/>
      <c r="E147" s="47"/>
    </row>
    <row r="148" spans="2:5" ht="12.75">
      <c r="B148" s="40"/>
      <c r="D148" s="44"/>
      <c r="E148" s="50"/>
    </row>
    <row r="149" spans="3:5" ht="12.75">
      <c r="C149" s="40"/>
      <c r="D149" s="44"/>
      <c r="E149" s="51"/>
    </row>
    <row r="150" spans="4:5" ht="12.75">
      <c r="D150" s="46"/>
      <c r="E150" s="43"/>
    </row>
    <row r="151" spans="1:5" ht="13.5" customHeight="1">
      <c r="A151" s="40"/>
      <c r="D151" s="52"/>
      <c r="E151" s="50"/>
    </row>
    <row r="152" spans="2:5" ht="13.5" customHeight="1">
      <c r="B152" s="40"/>
      <c r="D152" s="38"/>
      <c r="E152" s="50"/>
    </row>
    <row r="153" spans="3:5" ht="13.5" customHeight="1">
      <c r="C153" s="40"/>
      <c r="D153" s="38"/>
      <c r="E153" s="41"/>
    </row>
    <row r="154" spans="3:5" ht="12.75">
      <c r="C154" s="40"/>
      <c r="D154" s="46"/>
      <c r="E154" s="43"/>
    </row>
    <row r="155" spans="3:5" ht="12.75">
      <c r="C155" s="40"/>
      <c r="D155" s="38"/>
      <c r="E155" s="41"/>
    </row>
    <row r="156" spans="4:5" ht="12.75">
      <c r="D156" s="56"/>
      <c r="E156" s="57"/>
    </row>
    <row r="157" spans="3:5" ht="12.75">
      <c r="C157" s="40"/>
      <c r="D157" s="44"/>
      <c r="E157" s="58"/>
    </row>
    <row r="158" spans="3:5" ht="12.75">
      <c r="C158" s="40"/>
      <c r="D158" s="46"/>
      <c r="E158" s="47"/>
    </row>
    <row r="159" spans="4:5" ht="12.75">
      <c r="D159" s="56"/>
      <c r="E159" s="63"/>
    </row>
    <row r="160" spans="2:5" ht="12.75">
      <c r="B160" s="40"/>
      <c r="D160" s="54"/>
      <c r="E160" s="61"/>
    </row>
    <row r="161" spans="3:5" ht="12.75">
      <c r="C161" s="40"/>
      <c r="D161" s="54"/>
      <c r="E161" s="41"/>
    </row>
    <row r="162" spans="3:5" ht="12.75">
      <c r="C162" s="40"/>
      <c r="D162" s="46"/>
      <c r="E162" s="47"/>
    </row>
    <row r="163" spans="3:5" ht="12.75">
      <c r="C163" s="40"/>
      <c r="D163" s="46"/>
      <c r="E163" s="47"/>
    </row>
    <row r="164" spans="4:5" ht="12.75">
      <c r="D164" s="38"/>
      <c r="E164" s="39"/>
    </row>
    <row r="165" spans="1:5" s="64" customFormat="1" ht="18" customHeight="1">
      <c r="A165" s="167"/>
      <c r="B165" s="168"/>
      <c r="C165" s="168"/>
      <c r="D165" s="168"/>
      <c r="E165" s="168"/>
    </row>
    <row r="166" spans="1:5" ht="28.5" customHeight="1">
      <c r="A166" s="48"/>
      <c r="B166" s="48"/>
      <c r="C166" s="48"/>
      <c r="D166" s="108"/>
      <c r="E166" s="109"/>
    </row>
    <row r="168" spans="1:5" ht="15.75">
      <c r="A168" s="66"/>
      <c r="B168" s="40"/>
      <c r="C168" s="40"/>
      <c r="D168" s="67"/>
      <c r="E168" s="11"/>
    </row>
    <row r="169" spans="1:5" ht="12.75">
      <c r="A169" s="40"/>
      <c r="B169" s="40"/>
      <c r="C169" s="40"/>
      <c r="D169" s="67"/>
      <c r="E169" s="11"/>
    </row>
    <row r="170" spans="1:5" ht="17.25" customHeight="1">
      <c r="A170" s="40"/>
      <c r="B170" s="40"/>
      <c r="C170" s="40"/>
      <c r="D170" s="67"/>
      <c r="E170" s="11"/>
    </row>
    <row r="171" spans="1:5" ht="13.5" customHeight="1">
      <c r="A171" s="40"/>
      <c r="B171" s="40"/>
      <c r="C171" s="40"/>
      <c r="D171" s="67"/>
      <c r="E171" s="11"/>
    </row>
    <row r="172" spans="1:5" ht="12.75">
      <c r="A172" s="40"/>
      <c r="B172" s="40"/>
      <c r="C172" s="40"/>
      <c r="D172" s="67"/>
      <c r="E172" s="11"/>
    </row>
    <row r="173" spans="1:3" ht="12.75">
      <c r="A173" s="40"/>
      <c r="B173" s="40"/>
      <c r="C173" s="40"/>
    </row>
    <row r="174" spans="1:5" ht="12.75">
      <c r="A174" s="40"/>
      <c r="B174" s="40"/>
      <c r="C174" s="40"/>
      <c r="D174" s="67"/>
      <c r="E174" s="11"/>
    </row>
    <row r="175" spans="1:5" ht="12.75">
      <c r="A175" s="40"/>
      <c r="B175" s="40"/>
      <c r="C175" s="40"/>
      <c r="D175" s="67"/>
      <c r="E175" s="68"/>
    </row>
    <row r="176" spans="1:5" ht="12.75">
      <c r="A176" s="40"/>
      <c r="B176" s="40"/>
      <c r="C176" s="40"/>
      <c r="D176" s="67"/>
      <c r="E176" s="11"/>
    </row>
    <row r="177" spans="1:5" ht="22.5" customHeight="1">
      <c r="A177" s="40"/>
      <c r="B177" s="40"/>
      <c r="C177" s="40"/>
      <c r="D177" s="67"/>
      <c r="E177" s="48"/>
    </row>
    <row r="178" spans="4:5" ht="22.5" customHeight="1">
      <c r="D178" s="46"/>
      <c r="E178" s="49"/>
    </row>
  </sheetData>
  <sheetProtection/>
  <mergeCells count="9">
    <mergeCell ref="A165:E165"/>
    <mergeCell ref="B3:H3"/>
    <mergeCell ref="B53:H53"/>
    <mergeCell ref="I41:O41"/>
    <mergeCell ref="A1:H1"/>
    <mergeCell ref="B28:H28"/>
    <mergeCell ref="B30:H30"/>
    <mergeCell ref="B41:H41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8" max="8" man="1"/>
    <brk id="99" max="9" man="1"/>
    <brk id="16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7"/>
  <sheetViews>
    <sheetView zoomScalePageLayoutView="0" workbookViewId="0" topLeftCell="C1">
      <selection activeCell="K59" sqref="K59"/>
    </sheetView>
  </sheetViews>
  <sheetFormatPr defaultColWidth="11.421875" defaultRowHeight="12.75"/>
  <cols>
    <col min="1" max="1" width="11.421875" style="90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0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76" t="s">
        <v>21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11" customFormat="1" ht="67.5">
      <c r="A2" s="9" t="s">
        <v>22</v>
      </c>
      <c r="B2" s="9" t="s">
        <v>23</v>
      </c>
      <c r="C2" s="10" t="s">
        <v>77</v>
      </c>
      <c r="D2" s="93" t="s">
        <v>13</v>
      </c>
      <c r="E2" s="93" t="s">
        <v>14</v>
      </c>
      <c r="F2" s="93" t="s">
        <v>15</v>
      </c>
      <c r="G2" s="93" t="s">
        <v>16</v>
      </c>
      <c r="H2" s="93" t="s">
        <v>24</v>
      </c>
      <c r="I2" s="93" t="s">
        <v>18</v>
      </c>
      <c r="J2" s="93" t="s">
        <v>19</v>
      </c>
      <c r="K2" s="10" t="s">
        <v>59</v>
      </c>
      <c r="L2" s="10" t="s">
        <v>78</v>
      </c>
    </row>
    <row r="3" spans="1:13" ht="12.75">
      <c r="A3" s="89"/>
      <c r="B3" s="14"/>
      <c r="C3" s="8"/>
      <c r="D3" s="8"/>
      <c r="E3" s="8"/>
      <c r="F3" s="8"/>
      <c r="G3" s="8"/>
      <c r="H3" s="8"/>
      <c r="I3" s="8"/>
      <c r="J3" s="8"/>
      <c r="K3" s="8"/>
      <c r="L3" s="8"/>
      <c r="M3" s="130"/>
    </row>
    <row r="4" spans="1:12" s="11" customFormat="1" ht="12.75">
      <c r="A4" s="144" t="s">
        <v>69</v>
      </c>
      <c r="B4" s="145" t="s">
        <v>67</v>
      </c>
      <c r="C4" s="177"/>
      <c r="D4" s="177"/>
      <c r="E4" s="177"/>
      <c r="F4" s="177"/>
      <c r="G4" s="177"/>
      <c r="H4" s="177"/>
      <c r="I4" s="177"/>
      <c r="K4" s="129"/>
      <c r="L4" s="129"/>
    </row>
    <row r="5" spans="1:12" ht="12.75">
      <c r="A5" s="144"/>
      <c r="B5" s="146" t="s">
        <v>68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s="11" customFormat="1" ht="12.75">
      <c r="A6" s="89"/>
      <c r="B6" s="91" t="s">
        <v>48</v>
      </c>
    </row>
    <row r="7" spans="1:2" s="11" customFormat="1" ht="12.75" customHeight="1">
      <c r="A7" s="100" t="s">
        <v>47</v>
      </c>
      <c r="B7" s="91" t="s">
        <v>62</v>
      </c>
    </row>
    <row r="8" spans="1:3" s="11" customFormat="1" ht="12.75">
      <c r="A8" s="89">
        <v>3</v>
      </c>
      <c r="B8" s="91" t="s">
        <v>25</v>
      </c>
      <c r="C8" s="61"/>
    </row>
    <row r="9" spans="1:2" s="11" customFormat="1" ht="12.75">
      <c r="A9" s="89">
        <v>31</v>
      </c>
      <c r="B9" s="91" t="s">
        <v>26</v>
      </c>
    </row>
    <row r="10" spans="1:12" ht="12.75">
      <c r="A10" s="88">
        <v>311</v>
      </c>
      <c r="B10" s="14" t="s">
        <v>27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88">
        <v>312</v>
      </c>
      <c r="B11" s="14" t="s">
        <v>28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88">
        <v>313</v>
      </c>
      <c r="B12" s="14" t="s">
        <v>29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2" s="11" customFormat="1" ht="12.75">
      <c r="A13" s="89">
        <v>32</v>
      </c>
      <c r="B13" s="91" t="s">
        <v>30</v>
      </c>
    </row>
    <row r="14" spans="1:12" ht="12.75">
      <c r="A14" s="88">
        <v>321</v>
      </c>
      <c r="B14" s="14" t="s">
        <v>31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88">
        <v>322</v>
      </c>
      <c r="B15" s="14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88">
        <v>323</v>
      </c>
      <c r="B16" s="14" t="s">
        <v>33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88">
        <v>329</v>
      </c>
      <c r="B17" s="14" t="s">
        <v>34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2" s="11" customFormat="1" ht="12.75">
      <c r="A18" s="89">
        <v>34</v>
      </c>
      <c r="B18" s="91" t="s">
        <v>35</v>
      </c>
    </row>
    <row r="19" spans="1:12" ht="12.75">
      <c r="A19" s="88">
        <v>343</v>
      </c>
      <c r="B19" s="14" t="s">
        <v>36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2" s="11" customFormat="1" ht="25.5">
      <c r="A20" s="89">
        <v>4</v>
      </c>
      <c r="B20" s="91" t="s">
        <v>40</v>
      </c>
    </row>
    <row r="21" spans="1:2" s="11" customFormat="1" ht="25.5">
      <c r="A21" s="89">
        <v>42</v>
      </c>
      <c r="B21" s="91" t="s">
        <v>41</v>
      </c>
    </row>
    <row r="22" spans="1:12" ht="12.75">
      <c r="A22" s="88">
        <v>422</v>
      </c>
      <c r="B22" s="14" t="s">
        <v>39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5.5">
      <c r="A23" s="88">
        <v>424</v>
      </c>
      <c r="B23" s="14" t="s">
        <v>43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89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s="11" customFormat="1" ht="12.75" customHeight="1">
      <c r="A25" s="100" t="s">
        <v>60</v>
      </c>
      <c r="B25" s="91" t="s">
        <v>61</v>
      </c>
    </row>
    <row r="26" spans="1:2" s="11" customFormat="1" ht="12.75">
      <c r="A26" s="89">
        <v>3</v>
      </c>
      <c r="B26" s="91" t="s">
        <v>25</v>
      </c>
    </row>
    <row r="27" spans="1:2" s="11" customFormat="1" ht="12.75">
      <c r="A27" s="89">
        <v>32</v>
      </c>
      <c r="B27" s="91" t="s">
        <v>30</v>
      </c>
    </row>
    <row r="28" spans="1:12" ht="12.75">
      <c r="A28" s="88">
        <v>321</v>
      </c>
      <c r="B28" s="14" t="s">
        <v>31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88">
        <v>322</v>
      </c>
      <c r="B29" s="14" t="s">
        <v>32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8">
        <v>323</v>
      </c>
      <c r="B30" s="14" t="s">
        <v>33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89"/>
      <c r="B31" s="14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" s="11" customFormat="1" ht="12.75" customHeight="1">
      <c r="A32" s="100" t="s">
        <v>63</v>
      </c>
      <c r="B32" s="91" t="s">
        <v>64</v>
      </c>
    </row>
    <row r="33" spans="1:2" s="11" customFormat="1" ht="12.75">
      <c r="A33" s="89">
        <v>3</v>
      </c>
      <c r="B33" s="91" t="s">
        <v>25</v>
      </c>
    </row>
    <row r="34" spans="1:2" s="11" customFormat="1" ht="12.75">
      <c r="A34" s="89">
        <v>31</v>
      </c>
      <c r="B34" s="91" t="s">
        <v>26</v>
      </c>
    </row>
    <row r="35" spans="1:12" ht="12.75">
      <c r="A35" s="88">
        <v>311</v>
      </c>
      <c r="B35" s="14" t="s">
        <v>27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88">
        <v>312</v>
      </c>
      <c r="B36" s="14" t="s">
        <v>28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88">
        <v>313</v>
      </c>
      <c r="B37" s="14" t="s">
        <v>29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" s="11" customFormat="1" ht="12.75">
      <c r="A38" s="89">
        <v>32</v>
      </c>
      <c r="B38" s="91" t="s">
        <v>30</v>
      </c>
    </row>
    <row r="39" spans="1:12" ht="12.75">
      <c r="A39" s="88">
        <v>321</v>
      </c>
      <c r="B39" s="14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88">
        <v>322</v>
      </c>
      <c r="B40" s="14" t="s">
        <v>32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88">
        <v>323</v>
      </c>
      <c r="B41" s="14" t="s">
        <v>33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88">
        <v>329</v>
      </c>
      <c r="B42" s="14" t="s">
        <v>34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" s="11" customFormat="1" ht="12.75">
      <c r="A43" s="89">
        <v>34</v>
      </c>
      <c r="B43" s="91" t="s">
        <v>35</v>
      </c>
    </row>
    <row r="44" spans="1:12" ht="12.75">
      <c r="A44" s="88">
        <v>343</v>
      </c>
      <c r="B44" s="14" t="s">
        <v>36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89"/>
      <c r="B45" s="14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" s="11" customFormat="1" ht="12.75" customHeight="1">
      <c r="A46" s="100" t="s">
        <v>65</v>
      </c>
      <c r="B46" s="91" t="s">
        <v>66</v>
      </c>
    </row>
    <row r="47" spans="1:2" s="11" customFormat="1" ht="12.75">
      <c r="A47" s="89">
        <v>3</v>
      </c>
      <c r="B47" s="91" t="s">
        <v>25</v>
      </c>
    </row>
    <row r="48" spans="1:2" s="11" customFormat="1" ht="12.75">
      <c r="A48" s="89">
        <v>31</v>
      </c>
      <c r="B48" s="91" t="s">
        <v>26</v>
      </c>
    </row>
    <row r="49" spans="1:12" ht="12.75">
      <c r="A49" s="88">
        <v>311</v>
      </c>
      <c r="B49" s="14" t="s">
        <v>27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88">
        <v>312</v>
      </c>
      <c r="B50" s="14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88">
        <v>313</v>
      </c>
      <c r="B51" s="14" t="s">
        <v>29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2" s="11" customFormat="1" ht="12.75">
      <c r="A52" s="89">
        <v>32</v>
      </c>
      <c r="B52" s="91" t="s">
        <v>30</v>
      </c>
    </row>
    <row r="53" spans="1:12" ht="12.75">
      <c r="A53" s="88">
        <v>321</v>
      </c>
      <c r="B53" s="14" t="s">
        <v>31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88">
        <v>322</v>
      </c>
      <c r="B54" s="14" t="s">
        <v>32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88">
        <v>323</v>
      </c>
      <c r="B55" s="14" t="s">
        <v>33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88">
        <v>329</v>
      </c>
      <c r="B56" s="14" t="s">
        <v>34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2" s="11" customFormat="1" ht="12.75">
      <c r="A57" s="89">
        <v>34</v>
      </c>
      <c r="B57" s="91" t="s">
        <v>35</v>
      </c>
    </row>
    <row r="58" spans="1:12" ht="12.75">
      <c r="A58" s="88">
        <v>343</v>
      </c>
      <c r="B58" s="14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89"/>
      <c r="B59" s="14"/>
      <c r="C59" s="8"/>
      <c r="D59" s="178"/>
      <c r="E59" s="178"/>
      <c r="F59" s="178"/>
      <c r="G59" s="178"/>
      <c r="H59" s="178"/>
      <c r="I59" s="178"/>
      <c r="J59" s="178"/>
      <c r="K59" s="178"/>
      <c r="L59" s="178"/>
    </row>
    <row r="60" spans="1:2" s="11" customFormat="1" ht="12.75" customHeight="1">
      <c r="A60" s="100" t="s">
        <v>47</v>
      </c>
      <c r="B60" s="91" t="s">
        <v>49</v>
      </c>
    </row>
    <row r="61" spans="1:14" s="11" customFormat="1" ht="12.75">
      <c r="A61" s="89">
        <v>3</v>
      </c>
      <c r="B61" s="91" t="s">
        <v>25</v>
      </c>
      <c r="C61" s="61">
        <v>3819108</v>
      </c>
      <c r="D61" s="140">
        <v>3693463</v>
      </c>
      <c r="E61" s="61">
        <v>1800</v>
      </c>
      <c r="F61" s="140">
        <v>12845</v>
      </c>
      <c r="G61" s="61">
        <v>95000</v>
      </c>
      <c r="H61" s="61">
        <v>16000</v>
      </c>
      <c r="K61" s="61">
        <v>3819108</v>
      </c>
      <c r="L61" s="61">
        <v>3819108</v>
      </c>
      <c r="N61" s="143"/>
    </row>
    <row r="62" spans="1:14" s="11" customFormat="1" ht="12.75">
      <c r="A62" s="89">
        <v>31</v>
      </c>
      <c r="B62" s="91" t="s">
        <v>26</v>
      </c>
      <c r="C62" s="61">
        <v>3246281</v>
      </c>
      <c r="D62" s="142">
        <v>3235269</v>
      </c>
      <c r="F62" s="133"/>
      <c r="G62" s="61">
        <v>11012</v>
      </c>
      <c r="K62" s="61">
        <v>3246281</v>
      </c>
      <c r="L62" s="61">
        <v>3246281</v>
      </c>
      <c r="N62" s="143"/>
    </row>
    <row r="63" spans="1:14" ht="12.75">
      <c r="A63" s="88">
        <v>311</v>
      </c>
      <c r="B63" s="14" t="s">
        <v>27</v>
      </c>
      <c r="C63" s="59">
        <v>2654665</v>
      </c>
      <c r="D63" s="59">
        <v>2645269</v>
      </c>
      <c r="E63" s="8"/>
      <c r="F63" s="134"/>
      <c r="G63" s="59">
        <v>9396</v>
      </c>
      <c r="H63" s="8"/>
      <c r="I63" s="8"/>
      <c r="J63" s="8"/>
      <c r="K63" s="8"/>
      <c r="L63" s="8"/>
      <c r="N63" s="135"/>
    </row>
    <row r="64" spans="1:14" ht="12.75">
      <c r="A64" s="88">
        <v>312</v>
      </c>
      <c r="B64" s="14" t="s">
        <v>28</v>
      </c>
      <c r="C64" s="59">
        <v>135000</v>
      </c>
      <c r="D64" s="59">
        <v>135000</v>
      </c>
      <c r="E64" s="8"/>
      <c r="F64" s="134"/>
      <c r="G64" s="8">
        <v>0</v>
      </c>
      <c r="H64" s="8"/>
      <c r="I64" s="8"/>
      <c r="J64" s="8"/>
      <c r="K64" s="8"/>
      <c r="L64" s="8"/>
      <c r="N64" s="135"/>
    </row>
    <row r="65" spans="1:14" ht="12.75">
      <c r="A65" s="88">
        <v>313</v>
      </c>
      <c r="B65" s="14" t="s">
        <v>29</v>
      </c>
      <c r="C65" s="59">
        <v>456616</v>
      </c>
      <c r="D65" s="59">
        <v>455000</v>
      </c>
      <c r="E65" s="8"/>
      <c r="F65" s="134"/>
      <c r="G65" s="59">
        <v>1616</v>
      </c>
      <c r="H65" s="8"/>
      <c r="I65" s="8"/>
      <c r="J65" s="8"/>
      <c r="K65" s="8"/>
      <c r="L65" s="8"/>
      <c r="N65" s="135"/>
    </row>
    <row r="66" spans="1:14" s="11" customFormat="1" ht="12.75">
      <c r="A66" s="89">
        <v>32</v>
      </c>
      <c r="B66" s="91" t="s">
        <v>30</v>
      </c>
      <c r="C66" s="61">
        <v>571027</v>
      </c>
      <c r="D66" s="140">
        <v>456394</v>
      </c>
      <c r="E66" s="61">
        <v>1800</v>
      </c>
      <c r="F66" s="140">
        <v>12845</v>
      </c>
      <c r="G66" s="61">
        <v>83988</v>
      </c>
      <c r="H66" s="61">
        <v>16000</v>
      </c>
      <c r="K66" s="61">
        <v>571027</v>
      </c>
      <c r="L66" s="61">
        <v>571027</v>
      </c>
      <c r="N66" s="143"/>
    </row>
    <row r="67" spans="1:14" ht="12.75">
      <c r="A67" s="88">
        <v>321</v>
      </c>
      <c r="B67" s="14" t="s">
        <v>31</v>
      </c>
      <c r="C67" s="59">
        <v>244000</v>
      </c>
      <c r="D67" s="139">
        <v>240000</v>
      </c>
      <c r="E67" s="8">
        <v>0</v>
      </c>
      <c r="F67" s="141">
        <v>0</v>
      </c>
      <c r="G67" s="59">
        <v>4000</v>
      </c>
      <c r="H67" s="8"/>
      <c r="I67" s="8"/>
      <c r="J67" s="8"/>
      <c r="K67" s="8"/>
      <c r="L67" s="8"/>
      <c r="N67" s="135"/>
    </row>
    <row r="68" spans="1:14" ht="12.75">
      <c r="A68" s="88">
        <v>322</v>
      </c>
      <c r="B68" s="14" t="s">
        <v>32</v>
      </c>
      <c r="C68" s="59">
        <v>159033</v>
      </c>
      <c r="D68" s="59">
        <v>103000</v>
      </c>
      <c r="E68" s="59">
        <v>1800</v>
      </c>
      <c r="F68" s="139">
        <v>12845</v>
      </c>
      <c r="G68" s="59">
        <v>41388</v>
      </c>
      <c r="H68" s="135"/>
      <c r="I68" s="8"/>
      <c r="J68" s="8"/>
      <c r="K68" s="8"/>
      <c r="L68" s="8"/>
      <c r="N68" s="135"/>
    </row>
    <row r="69" spans="1:14" ht="12.75">
      <c r="A69" s="88">
        <v>323</v>
      </c>
      <c r="B69" s="14" t="s">
        <v>33</v>
      </c>
      <c r="C69" s="59">
        <v>114594</v>
      </c>
      <c r="D69" s="59">
        <v>95994</v>
      </c>
      <c r="E69" s="59">
        <v>0</v>
      </c>
      <c r="F69" s="139">
        <v>0</v>
      </c>
      <c r="G69" s="59">
        <v>18600</v>
      </c>
      <c r="H69" s="59"/>
      <c r="I69" s="8"/>
      <c r="J69" s="8"/>
      <c r="K69" s="8"/>
      <c r="L69" s="8"/>
      <c r="N69" s="135"/>
    </row>
    <row r="70" spans="1:14" ht="12.75">
      <c r="A70" s="88">
        <v>329</v>
      </c>
      <c r="B70" s="14" t="s">
        <v>34</v>
      </c>
      <c r="C70" s="59">
        <v>53400</v>
      </c>
      <c r="D70" s="59">
        <v>17400</v>
      </c>
      <c r="E70" s="8">
        <v>0</v>
      </c>
      <c r="F70" s="139"/>
      <c r="G70" s="139">
        <v>20000</v>
      </c>
      <c r="H70" s="139">
        <v>16000</v>
      </c>
      <c r="I70" s="8"/>
      <c r="J70" s="8"/>
      <c r="K70" s="8"/>
      <c r="L70" s="8"/>
      <c r="N70" s="135"/>
    </row>
    <row r="71" spans="1:12" s="11" customFormat="1" ht="12.75">
      <c r="A71" s="89">
        <v>34</v>
      </c>
      <c r="B71" s="91" t="s">
        <v>35</v>
      </c>
      <c r="C71" s="61">
        <v>1800</v>
      </c>
      <c r="D71" s="11">
        <v>1800</v>
      </c>
      <c r="K71" s="61">
        <v>1800</v>
      </c>
      <c r="L71" s="61">
        <v>1800</v>
      </c>
    </row>
    <row r="72" spans="1:12" ht="12.75">
      <c r="A72" s="88">
        <v>343</v>
      </c>
      <c r="B72" s="14" t="s">
        <v>36</v>
      </c>
      <c r="C72" s="59">
        <v>1800</v>
      </c>
      <c r="D72" s="141">
        <v>1800</v>
      </c>
      <c r="E72" s="8"/>
      <c r="F72" s="8"/>
      <c r="G72" s="8"/>
      <c r="H72" s="8"/>
      <c r="I72" s="8"/>
      <c r="J72" s="8"/>
      <c r="K72" s="8"/>
      <c r="L72" s="8"/>
    </row>
    <row r="73" spans="1:12" ht="12.75">
      <c r="A73" s="89"/>
      <c r="B73" s="14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2" s="11" customFormat="1" ht="12.75">
      <c r="A74" s="100" t="s">
        <v>47</v>
      </c>
      <c r="B74" s="91" t="s">
        <v>49</v>
      </c>
    </row>
    <row r="75" spans="1:3" s="11" customFormat="1" ht="12.75">
      <c r="A75" s="89">
        <v>3</v>
      </c>
      <c r="B75" s="91" t="s">
        <v>25</v>
      </c>
      <c r="C75" s="11" t="s">
        <v>54</v>
      </c>
    </row>
    <row r="76" spans="1:4" s="11" customFormat="1" ht="12.75">
      <c r="A76" s="89">
        <v>31</v>
      </c>
      <c r="B76" s="91" t="s">
        <v>26</v>
      </c>
      <c r="D76" s="143"/>
    </row>
    <row r="77" spans="1:12" ht="12.75">
      <c r="A77" s="88">
        <v>311</v>
      </c>
      <c r="B77" s="14" t="s">
        <v>27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88">
        <v>312</v>
      </c>
      <c r="B78" s="14" t="s">
        <v>28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88">
        <v>313</v>
      </c>
      <c r="B79" s="14" t="s">
        <v>29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2" s="11" customFormat="1" ht="12.75">
      <c r="A80" s="89">
        <v>32</v>
      </c>
      <c r="B80" s="91" t="s">
        <v>30</v>
      </c>
    </row>
    <row r="81" spans="1:12" ht="12.75">
      <c r="A81" s="88">
        <v>321</v>
      </c>
      <c r="B81" s="14" t="s">
        <v>31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88">
        <v>322</v>
      </c>
      <c r="B82" s="14" t="s">
        <v>32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88">
        <v>323</v>
      </c>
      <c r="B83" s="14" t="s">
        <v>33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88">
        <v>329</v>
      </c>
      <c r="B84" s="14" t="s">
        <v>34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2" s="11" customFormat="1" ht="12.75">
      <c r="A85" s="89">
        <v>34</v>
      </c>
      <c r="B85" s="91" t="s">
        <v>35</v>
      </c>
    </row>
    <row r="86" spans="1:12" ht="12.75">
      <c r="A86" s="88">
        <v>343</v>
      </c>
      <c r="B86" s="14" t="s">
        <v>36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" s="11" customFormat="1" ht="25.5">
      <c r="A87" s="89">
        <v>4</v>
      </c>
      <c r="B87" s="91" t="s">
        <v>40</v>
      </c>
    </row>
    <row r="88" spans="1:2" s="11" customFormat="1" ht="25.5">
      <c r="A88" s="89">
        <v>42</v>
      </c>
      <c r="B88" s="91" t="s">
        <v>41</v>
      </c>
    </row>
    <row r="89" spans="1:12" ht="12.75">
      <c r="A89" s="88">
        <v>422</v>
      </c>
      <c r="B89" s="14" t="s">
        <v>39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5.5">
      <c r="A90" s="88">
        <v>424</v>
      </c>
      <c r="B90" s="14" t="s">
        <v>43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89"/>
      <c r="B91" s="14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" s="11" customFormat="1" ht="12.75" customHeight="1">
      <c r="A92" s="100" t="s">
        <v>47</v>
      </c>
      <c r="B92" s="91" t="s">
        <v>49</v>
      </c>
    </row>
    <row r="93" spans="1:2" s="11" customFormat="1" ht="12.75">
      <c r="A93" s="89">
        <v>3</v>
      </c>
      <c r="B93" s="91" t="s">
        <v>25</v>
      </c>
    </row>
    <row r="94" spans="1:2" s="11" customFormat="1" ht="12.75">
      <c r="A94" s="89">
        <v>31</v>
      </c>
      <c r="B94" s="91" t="s">
        <v>26</v>
      </c>
    </row>
    <row r="95" spans="1:12" ht="12.75">
      <c r="A95" s="88">
        <v>311</v>
      </c>
      <c r="B95" s="14" t="s">
        <v>27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88">
        <v>312</v>
      </c>
      <c r="B96" s="14" t="s">
        <v>28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88">
        <v>313</v>
      </c>
      <c r="B97" s="14" t="s">
        <v>29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" s="11" customFormat="1" ht="12.75">
      <c r="A98" s="89">
        <v>32</v>
      </c>
      <c r="B98" s="91" t="s">
        <v>30</v>
      </c>
    </row>
    <row r="99" spans="1:12" ht="12.75">
      <c r="A99" s="88">
        <v>321</v>
      </c>
      <c r="B99" s="14" t="s">
        <v>31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88">
        <v>322</v>
      </c>
      <c r="B100" s="14" t="s">
        <v>32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8">
        <v>323</v>
      </c>
      <c r="B101" s="14" t="s">
        <v>33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8">
        <v>329</v>
      </c>
      <c r="B102" s="14" t="s">
        <v>34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2" s="11" customFormat="1" ht="12.75">
      <c r="A103" s="89">
        <v>34</v>
      </c>
      <c r="B103" s="91" t="s">
        <v>35</v>
      </c>
    </row>
    <row r="104" spans="1:12" ht="12.75">
      <c r="A104" s="88">
        <v>343</v>
      </c>
      <c r="B104" s="14" t="s">
        <v>36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2" s="11" customFormat="1" ht="12.75">
      <c r="A105" s="89">
        <v>38</v>
      </c>
      <c r="B105" s="91" t="s">
        <v>37</v>
      </c>
    </row>
    <row r="106" spans="1:12" ht="12.75">
      <c r="A106" s="88">
        <v>381</v>
      </c>
      <c r="B106" s="14" t="s">
        <v>38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2" s="11" customFormat="1" ht="25.5">
      <c r="A107" s="89">
        <v>4</v>
      </c>
      <c r="B107" s="91" t="s">
        <v>40</v>
      </c>
    </row>
    <row r="108" spans="1:2" s="11" customFormat="1" ht="25.5">
      <c r="A108" s="89">
        <v>42</v>
      </c>
      <c r="B108" s="91" t="s">
        <v>41</v>
      </c>
    </row>
    <row r="109" spans="1:12" ht="12.75" customHeight="1">
      <c r="A109" s="88">
        <v>422</v>
      </c>
      <c r="B109" s="14" t="s">
        <v>39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5.5">
      <c r="A110" s="88">
        <v>424</v>
      </c>
      <c r="B110" s="14" t="s">
        <v>43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89"/>
      <c r="B111" s="14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2" s="11" customFormat="1" ht="12.75">
      <c r="A112" s="100" t="s">
        <v>50</v>
      </c>
      <c r="B112" s="91" t="s">
        <v>51</v>
      </c>
    </row>
    <row r="113" spans="1:2" s="11" customFormat="1" ht="12.75">
      <c r="A113" s="89">
        <v>3</v>
      </c>
      <c r="B113" s="91" t="s">
        <v>25</v>
      </c>
    </row>
    <row r="114" spans="1:2" s="11" customFormat="1" ht="12.75">
      <c r="A114" s="89">
        <v>31</v>
      </c>
      <c r="B114" s="91" t="s">
        <v>26</v>
      </c>
    </row>
    <row r="115" spans="1:12" ht="12.75">
      <c r="A115" s="88">
        <v>311</v>
      </c>
      <c r="B115" s="14" t="s">
        <v>27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88">
        <v>312</v>
      </c>
      <c r="B116" s="14" t="s">
        <v>28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88">
        <v>313</v>
      </c>
      <c r="B117" s="14" t="s">
        <v>29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2" s="11" customFormat="1" ht="12.75">
      <c r="A118" s="89">
        <v>32</v>
      </c>
      <c r="B118" s="91" t="s">
        <v>30</v>
      </c>
    </row>
    <row r="119" spans="1:12" ht="12.75">
      <c r="A119" s="88">
        <v>321</v>
      </c>
      <c r="B119" s="14" t="s">
        <v>31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88">
        <v>322</v>
      </c>
      <c r="B120" s="14" t="s">
        <v>32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88">
        <v>323</v>
      </c>
      <c r="B121" s="14" t="s">
        <v>33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88">
        <v>329</v>
      </c>
      <c r="B122" s="14" t="s">
        <v>34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2" s="11" customFormat="1" ht="12.75">
      <c r="A123" s="89">
        <v>34</v>
      </c>
      <c r="B123" s="91" t="s">
        <v>35</v>
      </c>
    </row>
    <row r="124" spans="1:12" ht="12.75">
      <c r="A124" s="88">
        <v>343</v>
      </c>
      <c r="B124" s="14" t="s">
        <v>36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2" s="11" customFormat="1" ht="25.5">
      <c r="A125" s="89">
        <v>4</v>
      </c>
      <c r="B125" s="91" t="s">
        <v>40</v>
      </c>
    </row>
    <row r="126" spans="1:2" s="11" customFormat="1" ht="25.5">
      <c r="A126" s="89">
        <v>41</v>
      </c>
      <c r="B126" s="91" t="s">
        <v>44</v>
      </c>
    </row>
    <row r="127" spans="1:12" ht="12.75">
      <c r="A127" s="88">
        <v>411</v>
      </c>
      <c r="B127" s="14" t="s">
        <v>42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" s="11" customFormat="1" ht="25.5">
      <c r="A128" s="89">
        <v>42</v>
      </c>
      <c r="B128" s="91" t="s">
        <v>41</v>
      </c>
    </row>
    <row r="129" spans="1:12" ht="12.75">
      <c r="A129" s="88">
        <v>422</v>
      </c>
      <c r="B129" s="14" t="s">
        <v>39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5.5">
      <c r="A130" s="88">
        <v>424</v>
      </c>
      <c r="B130" s="14" t="s">
        <v>43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89"/>
      <c r="B131" s="14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89"/>
      <c r="B132" s="14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89"/>
      <c r="B133" s="14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89"/>
      <c r="B134" s="14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89"/>
      <c r="B135" s="14" t="s">
        <v>54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89"/>
      <c r="B136" s="14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89"/>
      <c r="B137" s="14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89"/>
      <c r="B138" s="14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89"/>
      <c r="B139" s="14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89"/>
      <c r="B140" s="14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89"/>
      <c r="B141" s="14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89"/>
      <c r="B142" s="14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89"/>
      <c r="B143" s="14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89"/>
      <c r="B144" s="14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89"/>
      <c r="B145" s="14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89"/>
      <c r="B146" s="14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89"/>
      <c r="B147" s="14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89"/>
      <c r="B148" s="14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89"/>
      <c r="B149" s="14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89"/>
      <c r="B150" s="14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89"/>
      <c r="B151" s="14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89"/>
      <c r="B152" s="14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89"/>
      <c r="B153" s="14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89"/>
      <c r="B154" s="14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89"/>
      <c r="B155" s="14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89"/>
      <c r="B156" s="14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89"/>
      <c r="B157" s="14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89"/>
      <c r="B158" s="14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89"/>
      <c r="B159" s="14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89"/>
      <c r="B160" s="14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89"/>
      <c r="B161" s="14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89"/>
      <c r="B162" s="14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89"/>
      <c r="B163" s="14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89"/>
      <c r="B164" s="14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89"/>
      <c r="B165" s="14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89"/>
      <c r="B166" s="14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89"/>
      <c r="B167" s="14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89"/>
      <c r="B168" s="14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89"/>
      <c r="B169" s="14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89"/>
      <c r="B170" s="14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89"/>
      <c r="B171" s="14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89"/>
      <c r="B172" s="14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89"/>
      <c r="B173" s="14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89"/>
      <c r="B174" s="14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89"/>
      <c r="B175" s="14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89"/>
      <c r="B176" s="14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89"/>
      <c r="B177" s="14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89"/>
      <c r="B178" s="14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89"/>
      <c r="B179" s="14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89"/>
      <c r="B180" s="14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89"/>
      <c r="B181" s="14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89"/>
      <c r="B182" s="14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89"/>
      <c r="B183" s="14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89"/>
      <c r="B184" s="14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89"/>
      <c r="B185" s="14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89"/>
      <c r="B186" s="14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89"/>
      <c r="B187" s="14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89"/>
      <c r="B188" s="14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89"/>
      <c r="B189" s="14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89"/>
      <c r="B190" s="14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89"/>
      <c r="B191" s="14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89"/>
      <c r="B192" s="14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89"/>
      <c r="B193" s="14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89"/>
      <c r="B194" s="14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89"/>
      <c r="B195" s="14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89"/>
      <c r="B196" s="14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89"/>
      <c r="B197" s="14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89"/>
      <c r="B198" s="14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89"/>
      <c r="B199" s="14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89"/>
      <c r="B200" s="14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89"/>
      <c r="B201" s="14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89"/>
      <c r="B202" s="14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89"/>
      <c r="B203" s="14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89"/>
      <c r="B204" s="14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89"/>
      <c r="B205" s="14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89"/>
      <c r="B206" s="14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89"/>
      <c r="B207" s="14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89"/>
      <c r="B208" s="14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89"/>
      <c r="B209" s="14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89"/>
      <c r="B210" s="14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89"/>
      <c r="B211" s="14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89"/>
      <c r="B212" s="14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89"/>
      <c r="B213" s="14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89"/>
      <c r="B214" s="14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89"/>
      <c r="B215" s="14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89"/>
      <c r="B216" s="14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89"/>
      <c r="B217" s="14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89"/>
      <c r="B218" s="14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89"/>
      <c r="B219" s="14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89"/>
      <c r="B220" s="14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89"/>
      <c r="B221" s="14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89"/>
      <c r="B222" s="14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89"/>
      <c r="B223" s="14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89"/>
      <c r="B224" s="14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89"/>
      <c r="B225" s="14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89"/>
      <c r="B226" s="14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89"/>
      <c r="B227" s="14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89"/>
      <c r="B228" s="14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89"/>
      <c r="B229" s="14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89"/>
      <c r="B230" s="14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89"/>
      <c r="B231" s="14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89"/>
      <c r="B232" s="14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89"/>
      <c r="B233" s="14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89"/>
      <c r="B234" s="14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89"/>
      <c r="B235" s="14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89"/>
      <c r="B236" s="14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89"/>
      <c r="B237" s="14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89"/>
      <c r="B238" s="14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89"/>
      <c r="B239" s="14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89"/>
      <c r="B240" s="14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89"/>
      <c r="B241" s="14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89"/>
      <c r="B242" s="14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89"/>
      <c r="B243" s="14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89"/>
      <c r="B244" s="14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89"/>
      <c r="B245" s="14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89"/>
      <c r="B246" s="14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89"/>
      <c r="B247" s="14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89"/>
      <c r="B248" s="14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89"/>
      <c r="B249" s="14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89"/>
      <c r="B250" s="14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89"/>
      <c r="B251" s="14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89"/>
      <c r="B252" s="14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89"/>
      <c r="B253" s="14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89"/>
      <c r="B254" s="14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89"/>
      <c r="B255" s="14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89"/>
      <c r="B256" s="14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89"/>
      <c r="B257" s="14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89"/>
      <c r="B258" s="14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89"/>
      <c r="B259" s="14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89"/>
      <c r="B260" s="14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89"/>
      <c r="B261" s="14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89"/>
      <c r="B262" s="14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89"/>
      <c r="B263" s="14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89"/>
      <c r="B264" s="14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89"/>
      <c r="B265" s="14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89"/>
      <c r="B266" s="14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89"/>
      <c r="B267" s="14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89"/>
      <c r="B268" s="14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89"/>
      <c r="B269" s="14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89"/>
      <c r="B270" s="14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89"/>
      <c r="B271" s="14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89"/>
      <c r="B272" s="14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89"/>
      <c r="B273" s="14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89"/>
      <c r="B274" s="14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89"/>
      <c r="B275" s="14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89"/>
      <c r="B276" s="14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89"/>
      <c r="B277" s="14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89"/>
      <c r="B278" s="14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89"/>
      <c r="B279" s="14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89"/>
      <c r="B280" s="14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89"/>
      <c r="B281" s="14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89"/>
      <c r="B282" s="14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89"/>
      <c r="B283" s="14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89"/>
      <c r="B284" s="14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89"/>
      <c r="B285" s="14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89"/>
      <c r="B286" s="14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89"/>
      <c r="B287" s="14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89"/>
      <c r="B288" s="14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9"/>
      <c r="B289" s="14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9"/>
      <c r="B290" s="14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89"/>
      <c r="B291" s="14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89"/>
      <c r="B292" s="14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89"/>
      <c r="B293" s="14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89"/>
      <c r="B294" s="14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89"/>
      <c r="B295" s="14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89"/>
      <c r="B296" s="14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89"/>
      <c r="B297" s="14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89"/>
      <c r="B298" s="14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89"/>
      <c r="B299" s="14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89"/>
      <c r="B300" s="14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89"/>
      <c r="B301" s="14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89"/>
      <c r="B302" s="14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89"/>
      <c r="B303" s="14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89"/>
      <c r="B304" s="14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89"/>
      <c r="B305" s="14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89"/>
      <c r="B306" s="14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89"/>
      <c r="B307" s="14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89"/>
      <c r="B308" s="14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89"/>
      <c r="B309" s="14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89"/>
      <c r="B310" s="14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89"/>
      <c r="B311" s="14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89"/>
      <c r="B312" s="14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89"/>
      <c r="B313" s="14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89"/>
      <c r="B314" s="14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89"/>
      <c r="B315" s="14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89"/>
      <c r="B316" s="14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89"/>
      <c r="B317" s="14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89"/>
      <c r="B318" s="14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89"/>
      <c r="B319" s="14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89"/>
      <c r="B320" s="14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89"/>
      <c r="B321" s="14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89"/>
      <c r="B322" s="14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89"/>
      <c r="B323" s="14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89"/>
      <c r="B324" s="14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89"/>
      <c r="B325" s="14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89"/>
      <c r="B326" s="14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89"/>
      <c r="B327" s="14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89"/>
      <c r="B328" s="14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89"/>
      <c r="B329" s="14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89"/>
      <c r="B330" s="14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89"/>
      <c r="B331" s="14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89"/>
      <c r="B332" s="14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89"/>
      <c r="B333" s="14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89"/>
      <c r="B334" s="14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89"/>
      <c r="B335" s="14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89"/>
      <c r="B336" s="14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89"/>
      <c r="B337" s="14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89"/>
      <c r="B338" s="14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89"/>
      <c r="B339" s="14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89"/>
      <c r="B340" s="14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89"/>
      <c r="B341" s="14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89"/>
      <c r="B342" s="14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89"/>
      <c r="B343" s="14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89"/>
      <c r="B344" s="14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89"/>
      <c r="B345" s="14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89"/>
      <c r="B346" s="14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89"/>
      <c r="B347" s="14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89"/>
      <c r="B348" s="14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89"/>
      <c r="B349" s="14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89"/>
      <c r="B350" s="14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89"/>
      <c r="B351" s="14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89"/>
      <c r="B352" s="14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89"/>
      <c r="B353" s="14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89"/>
      <c r="B354" s="14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89"/>
      <c r="B355" s="14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89"/>
      <c r="B356" s="14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89"/>
      <c r="B357" s="14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89"/>
      <c r="B358" s="14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89"/>
      <c r="B359" s="14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89"/>
      <c r="B360" s="14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89"/>
      <c r="B361" s="14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89"/>
      <c r="B362" s="14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89"/>
      <c r="B363" s="14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89"/>
      <c r="B364" s="14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89"/>
      <c r="B365" s="14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89"/>
      <c r="B366" s="14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89"/>
      <c r="B367" s="14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89"/>
      <c r="B368" s="14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89"/>
      <c r="B369" s="14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89"/>
      <c r="B370" s="14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89"/>
      <c r="B371" s="14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89"/>
      <c r="B372" s="14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89"/>
      <c r="B373" s="14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89"/>
      <c r="B374" s="14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89"/>
      <c r="B375" s="14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89"/>
      <c r="B376" s="14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89"/>
      <c r="B377" s="14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89"/>
      <c r="B378" s="14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89"/>
      <c r="B379" s="14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89"/>
      <c r="B380" s="14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89"/>
      <c r="B381" s="14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89"/>
      <c r="B382" s="14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89"/>
      <c r="B383" s="14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89"/>
      <c r="B384" s="14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89"/>
      <c r="B385" s="14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89"/>
      <c r="B386" s="14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89"/>
      <c r="B387" s="14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89"/>
      <c r="B388" s="14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89"/>
      <c r="B389" s="14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89"/>
      <c r="B390" s="14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89"/>
      <c r="B391" s="14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89"/>
      <c r="B392" s="14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89"/>
      <c r="B393" s="14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89"/>
      <c r="B394" s="14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89"/>
      <c r="B395" s="14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89"/>
      <c r="B396" s="14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89"/>
      <c r="B397" s="14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89"/>
      <c r="B398" s="14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89"/>
      <c r="B399" s="14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89"/>
      <c r="B400" s="14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89"/>
      <c r="B401" s="14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89"/>
      <c r="B402" s="14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89"/>
      <c r="B403" s="14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89"/>
      <c r="B404" s="14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89"/>
      <c r="B405" s="14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89"/>
      <c r="B406" s="14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89"/>
      <c r="B407" s="14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89"/>
      <c r="B408" s="14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89"/>
      <c r="B409" s="14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89"/>
      <c r="B410" s="14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89"/>
      <c r="B411" s="14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89"/>
      <c r="B412" s="14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89"/>
      <c r="B413" s="14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89"/>
      <c r="B414" s="14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89"/>
      <c r="B415" s="14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89"/>
      <c r="B416" s="14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89"/>
      <c r="B417" s="14"/>
      <c r="C417" s="8"/>
      <c r="D417" s="8"/>
      <c r="E417" s="8"/>
      <c r="F417" s="8"/>
      <c r="G417" s="8"/>
      <c r="H417" s="8"/>
      <c r="I417" s="8"/>
      <c r="J417" s="8"/>
      <c r="K417" s="8"/>
      <c r="L417" s="8"/>
    </row>
  </sheetData>
  <sheetProtection/>
  <mergeCells count="2">
    <mergeCell ref="A1:L1"/>
    <mergeCell ref="C4:I4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2018-01-19T10:10:26Z</cp:lastPrinted>
  <dcterms:created xsi:type="dcterms:W3CDTF">2013-09-11T11:00:21Z</dcterms:created>
  <dcterms:modified xsi:type="dcterms:W3CDTF">2018-01-29T14:13:49Z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